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305" yWindow="-15" windowWidth="10200" windowHeight="7170" activeTab="1"/>
  </bookViews>
  <sheets>
    <sheet name="W" sheetId="4" r:id="rId1"/>
    <sheet name="M" sheetId="3" r:id="rId2"/>
  </sheets>
  <definedNames>
    <definedName name="_xlnm._FilterDatabase" localSheetId="1" hidden="1">M!$A$1:$I$62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4" l="1"/>
  <c r="D54" i="4"/>
  <c r="F54" i="4"/>
  <c r="J54" i="4"/>
  <c r="H54" i="4"/>
  <c r="I53" i="4"/>
  <c r="B67" i="3"/>
  <c r="D67" i="3"/>
  <c r="F67" i="3"/>
  <c r="H67" i="3"/>
  <c r="J67" i="3"/>
  <c r="I63" i="3"/>
  <c r="I64" i="3"/>
  <c r="I65" i="3"/>
  <c r="I66" i="3"/>
  <c r="I4" i="4" l="1"/>
  <c r="I6" i="4"/>
  <c r="I5" i="4"/>
  <c r="I8" i="4"/>
  <c r="I11" i="4"/>
  <c r="I7" i="4"/>
  <c r="I9" i="4"/>
  <c r="I10" i="4"/>
  <c r="I14" i="4"/>
  <c r="I15" i="4"/>
  <c r="I12" i="4"/>
  <c r="I16" i="4"/>
  <c r="I19" i="4"/>
  <c r="I22" i="4"/>
  <c r="I17" i="4"/>
  <c r="I18" i="4"/>
  <c r="I20" i="4"/>
  <c r="I31" i="4"/>
  <c r="I27" i="4"/>
  <c r="I25" i="4"/>
  <c r="I21" i="4"/>
  <c r="I29" i="4"/>
  <c r="I32" i="4"/>
  <c r="I35" i="4"/>
  <c r="I34" i="4"/>
  <c r="I33" i="4"/>
  <c r="I30" i="4"/>
  <c r="I37" i="4"/>
  <c r="I39" i="4"/>
  <c r="I36" i="4"/>
  <c r="I41" i="4"/>
  <c r="I40" i="4"/>
  <c r="I45" i="4"/>
  <c r="I44" i="4"/>
  <c r="I13" i="4"/>
  <c r="I24" i="4"/>
  <c r="I28" i="4"/>
  <c r="I38" i="4"/>
  <c r="I42" i="4"/>
  <c r="I46" i="4"/>
  <c r="I48" i="4"/>
  <c r="I23" i="4"/>
  <c r="I26" i="4"/>
  <c r="I43" i="4"/>
  <c r="I47" i="4"/>
  <c r="I49" i="4"/>
  <c r="I50" i="4"/>
  <c r="I51" i="4"/>
  <c r="I52" i="4"/>
  <c r="I3" i="4"/>
  <c r="I4" i="3"/>
  <c r="I8" i="3"/>
  <c r="I5" i="3"/>
  <c r="I6" i="3"/>
  <c r="I7" i="3"/>
  <c r="I12" i="3"/>
  <c r="I10" i="3"/>
  <c r="I11" i="3"/>
  <c r="I9" i="3"/>
  <c r="I14" i="3"/>
  <c r="I13" i="3"/>
  <c r="I15" i="3"/>
  <c r="I19" i="3"/>
  <c r="I18" i="3"/>
  <c r="I17" i="3"/>
  <c r="I21" i="3"/>
  <c r="I20" i="3"/>
  <c r="I22" i="3"/>
  <c r="I23" i="3"/>
  <c r="I28" i="3"/>
  <c r="I24" i="3"/>
  <c r="I25" i="3"/>
  <c r="I26" i="3"/>
  <c r="I29" i="3"/>
  <c r="I27" i="3"/>
  <c r="I30" i="3"/>
  <c r="I31" i="3"/>
  <c r="I33" i="3"/>
  <c r="I32" i="3"/>
  <c r="I38" i="3"/>
  <c r="I34" i="3"/>
  <c r="I39" i="3"/>
  <c r="I36" i="3"/>
  <c r="I35" i="3"/>
  <c r="I40" i="3"/>
  <c r="I47" i="3"/>
  <c r="I50" i="3"/>
  <c r="I43" i="3"/>
  <c r="I53" i="3"/>
  <c r="I42" i="3"/>
  <c r="I54" i="3"/>
  <c r="I55" i="3"/>
  <c r="I56" i="3"/>
  <c r="I16" i="3"/>
  <c r="I37" i="3"/>
  <c r="I44" i="3"/>
  <c r="I45" i="3"/>
  <c r="I48" i="3"/>
  <c r="I46" i="3"/>
  <c r="I49" i="3"/>
  <c r="I52" i="3"/>
  <c r="I51" i="3"/>
  <c r="I57" i="3"/>
  <c r="I58" i="3"/>
  <c r="I60" i="3"/>
  <c r="I61" i="3"/>
  <c r="I62" i="3"/>
  <c r="I41" i="3"/>
  <c r="I59" i="3"/>
  <c r="I3" i="3"/>
</calcChain>
</file>

<file path=xl/sharedStrings.xml><?xml version="1.0" encoding="utf-8"?>
<sst xmlns="http://schemas.openxmlformats.org/spreadsheetml/2006/main" count="925" uniqueCount="307">
  <si>
    <t>いちごクラブＡ</t>
    <phoneticPr fontId="2"/>
  </si>
  <si>
    <t>フレンドＡ</t>
    <phoneticPr fontId="2"/>
  </si>
  <si>
    <t>大宮ラピスＡ</t>
    <phoneticPr fontId="2"/>
  </si>
  <si>
    <t>フレンドＢ</t>
    <phoneticPr fontId="2"/>
  </si>
  <si>
    <t>浦和あすなろＡ</t>
    <phoneticPr fontId="2"/>
  </si>
  <si>
    <t>ぽぽん太</t>
    <phoneticPr fontId="2"/>
  </si>
  <si>
    <t>浦和さくらＡ</t>
    <phoneticPr fontId="2"/>
  </si>
  <si>
    <t>大宮グレースＡ</t>
    <phoneticPr fontId="2"/>
  </si>
  <si>
    <t>ダックリングスＡ</t>
    <phoneticPr fontId="2"/>
  </si>
  <si>
    <t>大宮ヘアピンＡ</t>
    <phoneticPr fontId="2"/>
  </si>
  <si>
    <t>いちごクラブＢ</t>
    <phoneticPr fontId="2"/>
  </si>
  <si>
    <t>大宮ラピスＢ</t>
    <phoneticPr fontId="2"/>
  </si>
  <si>
    <t>ツインズ・無鉄砲</t>
    <phoneticPr fontId="2"/>
  </si>
  <si>
    <t>橙クラブ</t>
    <phoneticPr fontId="2"/>
  </si>
  <si>
    <t>与野撫子Ａ</t>
    <phoneticPr fontId="2"/>
  </si>
  <si>
    <t>イーグル</t>
    <phoneticPr fontId="2"/>
  </si>
  <si>
    <t>浦和さくらＢ</t>
    <phoneticPr fontId="2"/>
  </si>
  <si>
    <t>Ｖシャトルズ</t>
    <phoneticPr fontId="2"/>
  </si>
  <si>
    <t>埼大同好会</t>
    <phoneticPr fontId="2"/>
  </si>
  <si>
    <t>ダックリングスＢ</t>
    <phoneticPr fontId="2"/>
  </si>
  <si>
    <t>浦和あすなろＢ</t>
    <phoneticPr fontId="2"/>
  </si>
  <si>
    <t>大宮ヘアピンＣ</t>
    <phoneticPr fontId="2"/>
  </si>
  <si>
    <t>フレッシュ</t>
    <phoneticPr fontId="2"/>
  </si>
  <si>
    <t>大宮ミセスクラッチＡ</t>
    <phoneticPr fontId="2"/>
  </si>
  <si>
    <t>浦和もみじＡ</t>
    <phoneticPr fontId="2"/>
  </si>
  <si>
    <t>大宮レモンズ</t>
    <phoneticPr fontId="2"/>
  </si>
  <si>
    <t>大宮ヘアピンＢ</t>
    <phoneticPr fontId="2"/>
  </si>
  <si>
    <t>与野撫子Ｃ</t>
    <phoneticPr fontId="2"/>
  </si>
  <si>
    <t>大宮グレースＣ</t>
    <phoneticPr fontId="2"/>
  </si>
  <si>
    <t>フォレスター</t>
  </si>
  <si>
    <t>大宮ミセスクラッチＢ</t>
  </si>
  <si>
    <t>大宮ラピスＣ</t>
  </si>
  <si>
    <t>いちごクラブＡ</t>
    <phoneticPr fontId="2"/>
  </si>
  <si>
    <t>大宮ＢＣ</t>
    <phoneticPr fontId="2"/>
  </si>
  <si>
    <t>ねっといん</t>
    <phoneticPr fontId="2"/>
  </si>
  <si>
    <t>前代未聞Ａ</t>
    <phoneticPr fontId="2"/>
  </si>
  <si>
    <t>スーパーウインクＢ</t>
    <phoneticPr fontId="2"/>
  </si>
  <si>
    <t>フォレスターＡ</t>
    <phoneticPr fontId="2"/>
  </si>
  <si>
    <t>けやきクラブ</t>
    <phoneticPr fontId="2"/>
  </si>
  <si>
    <t>埼大同好会Ａ</t>
    <phoneticPr fontId="2"/>
  </si>
  <si>
    <t>中央スポーツクラブＡ</t>
    <phoneticPr fontId="2"/>
  </si>
  <si>
    <t>さきたまクラブ</t>
    <phoneticPr fontId="2"/>
  </si>
  <si>
    <t>リヴサス</t>
    <phoneticPr fontId="2"/>
  </si>
  <si>
    <t>ジョイナス</t>
    <phoneticPr fontId="2"/>
  </si>
  <si>
    <t>浦和クラブ</t>
    <phoneticPr fontId="2"/>
  </si>
  <si>
    <t>フォレスターＢ</t>
    <phoneticPr fontId="2"/>
  </si>
  <si>
    <t>エンジェルス</t>
    <phoneticPr fontId="2"/>
  </si>
  <si>
    <t>埼大同好会Ｂ</t>
    <phoneticPr fontId="2"/>
  </si>
  <si>
    <t>大牧フェニックスＣ</t>
    <phoneticPr fontId="2"/>
  </si>
  <si>
    <t>前代未聞Ｂ</t>
  </si>
  <si>
    <t>アンルーザー</t>
  </si>
  <si>
    <t>Ｖシャトルズ</t>
  </si>
  <si>
    <t>春季</t>
    <rPh sb="0" eb="2">
      <t>シュンキ</t>
    </rPh>
    <phoneticPr fontId="1"/>
  </si>
  <si>
    <t>イーグル</t>
  </si>
  <si>
    <t>ツィンズ・無鉄砲</t>
  </si>
  <si>
    <t>ラブオールＢ</t>
  </si>
  <si>
    <t>チュパカブラ</t>
  </si>
  <si>
    <t>シャトルズＢ</t>
  </si>
  <si>
    <t>フライング</t>
  </si>
  <si>
    <t>藤倉コンポジット</t>
  </si>
  <si>
    <t>会長杯</t>
    <rPh sb="0" eb="2">
      <t>カイチョウ</t>
    </rPh>
    <rPh sb="2" eb="3">
      <t>ハイ</t>
    </rPh>
    <phoneticPr fontId="1"/>
  </si>
  <si>
    <t>美園クラブ</t>
  </si>
  <si>
    <t>大牧フェニックスＤ</t>
  </si>
  <si>
    <t>大宮ウェンディーズ</t>
  </si>
  <si>
    <t>浦和もみじＢ</t>
  </si>
  <si>
    <t>大牧フェニックス</t>
  </si>
  <si>
    <t>EarthClub A</t>
    <phoneticPr fontId="2"/>
  </si>
  <si>
    <t>URAWANETS Ａ</t>
    <phoneticPr fontId="1"/>
  </si>
  <si>
    <t>Saitama.Pref</t>
  </si>
  <si>
    <t>EarthClub B</t>
    <phoneticPr fontId="2"/>
  </si>
  <si>
    <t>W-Garden</t>
  </si>
  <si>
    <t>PHOENIX Ｂ</t>
    <phoneticPr fontId="1"/>
  </si>
  <si>
    <t>UMBC</t>
    <phoneticPr fontId="1"/>
  </si>
  <si>
    <t>CRUNKS Ｂ</t>
    <phoneticPr fontId="1"/>
  </si>
  <si>
    <t>PHOENIX Ａ</t>
    <phoneticPr fontId="1"/>
  </si>
  <si>
    <t>七里BC</t>
    <phoneticPr fontId="1"/>
  </si>
  <si>
    <t>YONOX</t>
    <phoneticPr fontId="2"/>
  </si>
  <si>
    <t>FLAPPER</t>
    <phoneticPr fontId="1"/>
  </si>
  <si>
    <t>URAWANETS Ｂ</t>
    <phoneticPr fontId="1"/>
  </si>
  <si>
    <t>CRUNKS Ａ</t>
    <phoneticPr fontId="1"/>
  </si>
  <si>
    <t>PHOENIX A</t>
    <phoneticPr fontId="2"/>
  </si>
  <si>
    <t>URAWANETS</t>
    <phoneticPr fontId="2"/>
  </si>
  <si>
    <t>PHOENIX B</t>
    <phoneticPr fontId="2"/>
  </si>
  <si>
    <t>バド.ウイングＡ</t>
    <phoneticPr fontId="2"/>
  </si>
  <si>
    <t>原山小 H.B.C</t>
    <phoneticPr fontId="1"/>
  </si>
  <si>
    <t>バド.ウイングＢ</t>
    <phoneticPr fontId="1"/>
  </si>
  <si>
    <t>大宮グレースＢ</t>
    <phoneticPr fontId="2"/>
  </si>
  <si>
    <t>1-1</t>
    <phoneticPr fontId="1"/>
  </si>
  <si>
    <t>1-2</t>
    <phoneticPr fontId="1"/>
  </si>
  <si>
    <t>1-3</t>
  </si>
  <si>
    <t>1-4</t>
  </si>
  <si>
    <t>1-5</t>
  </si>
  <si>
    <t>1-6</t>
  </si>
  <si>
    <t>2-1</t>
    <phoneticPr fontId="1"/>
  </si>
  <si>
    <t>2-2</t>
    <phoneticPr fontId="1"/>
  </si>
  <si>
    <t>2-3</t>
  </si>
  <si>
    <t>2-4</t>
  </si>
  <si>
    <t>2-5</t>
  </si>
  <si>
    <t>2-6</t>
  </si>
  <si>
    <t>3-1</t>
    <phoneticPr fontId="1"/>
  </si>
  <si>
    <t>3-2</t>
    <phoneticPr fontId="1"/>
  </si>
  <si>
    <t>3-3</t>
  </si>
  <si>
    <t>3-4</t>
  </si>
  <si>
    <t>3-5</t>
  </si>
  <si>
    <t>3-6</t>
  </si>
  <si>
    <t>4-1</t>
    <phoneticPr fontId="1"/>
  </si>
  <si>
    <t>4-2</t>
    <phoneticPr fontId="1"/>
  </si>
  <si>
    <t>4-3</t>
  </si>
  <si>
    <t>4-4</t>
  </si>
  <si>
    <t>4-5</t>
  </si>
  <si>
    <t>4-6</t>
  </si>
  <si>
    <t>5-1</t>
    <phoneticPr fontId="1"/>
  </si>
  <si>
    <t>5-2</t>
    <phoneticPr fontId="1"/>
  </si>
  <si>
    <t>5-3</t>
  </si>
  <si>
    <t>5-4</t>
  </si>
  <si>
    <t>5-5</t>
  </si>
  <si>
    <t>5-6</t>
  </si>
  <si>
    <t>6-1</t>
    <phoneticPr fontId="1"/>
  </si>
  <si>
    <t>6-2</t>
    <phoneticPr fontId="1"/>
  </si>
  <si>
    <t>6-3</t>
  </si>
  <si>
    <t>6-4</t>
  </si>
  <si>
    <t>6-5</t>
  </si>
  <si>
    <t>6-6</t>
  </si>
  <si>
    <t>7-1</t>
    <phoneticPr fontId="1"/>
  </si>
  <si>
    <t>7-2</t>
    <phoneticPr fontId="1"/>
  </si>
  <si>
    <t>7-3</t>
  </si>
  <si>
    <t>7-4</t>
  </si>
  <si>
    <t>7-5</t>
  </si>
  <si>
    <t>市民</t>
    <rPh sb="0" eb="2">
      <t>シミン</t>
    </rPh>
    <phoneticPr fontId="1"/>
  </si>
  <si>
    <t>7-6</t>
  </si>
  <si>
    <t>8-1</t>
    <phoneticPr fontId="1"/>
  </si>
  <si>
    <t>8-2</t>
  </si>
  <si>
    <t>8-3</t>
  </si>
  <si>
    <t>8-4</t>
  </si>
  <si>
    <t>8-5</t>
  </si>
  <si>
    <t>8-6</t>
  </si>
  <si>
    <t>9-1</t>
    <phoneticPr fontId="1"/>
  </si>
  <si>
    <t>9-2</t>
  </si>
  <si>
    <t>9-3</t>
  </si>
  <si>
    <t>9-4</t>
  </si>
  <si>
    <t>シャトルズA</t>
    <phoneticPr fontId="2"/>
  </si>
  <si>
    <t>おひさまBC</t>
    <phoneticPr fontId="1"/>
  </si>
  <si>
    <t>チーム名</t>
    <rPh sb="3" eb="4">
      <t>メイ</t>
    </rPh>
    <phoneticPr fontId="1"/>
  </si>
  <si>
    <t>スーパーウインクＡ</t>
    <phoneticPr fontId="2"/>
  </si>
  <si>
    <t>ラブオールＡ</t>
    <phoneticPr fontId="2"/>
  </si>
  <si>
    <t>FLYOVER Ａ</t>
    <phoneticPr fontId="1"/>
  </si>
  <si>
    <t>FLYOVER Ｂ</t>
    <phoneticPr fontId="1"/>
  </si>
  <si>
    <t>CRUNKS</t>
    <phoneticPr fontId="1"/>
  </si>
  <si>
    <t>6-3B</t>
    <phoneticPr fontId="1"/>
  </si>
  <si>
    <t>6-2B</t>
    <phoneticPr fontId="1"/>
  </si>
  <si>
    <t>6-4A</t>
    <phoneticPr fontId="1"/>
  </si>
  <si>
    <t>6-1A</t>
    <phoneticPr fontId="1"/>
  </si>
  <si>
    <t>6-3A</t>
    <phoneticPr fontId="1"/>
  </si>
  <si>
    <t>スーパーウインク</t>
    <phoneticPr fontId="1"/>
  </si>
  <si>
    <t>6-1B</t>
    <phoneticPr fontId="1"/>
  </si>
  <si>
    <t>6-4B</t>
    <phoneticPr fontId="1"/>
  </si>
  <si>
    <t>FLYOVER</t>
    <phoneticPr fontId="1"/>
  </si>
  <si>
    <t>6-2A</t>
    <phoneticPr fontId="1"/>
  </si>
  <si>
    <t>1</t>
    <phoneticPr fontId="1"/>
  </si>
  <si>
    <t>3</t>
  </si>
  <si>
    <t>2</t>
    <phoneticPr fontId="1"/>
  </si>
  <si>
    <t>4</t>
  </si>
  <si>
    <t>5</t>
  </si>
  <si>
    <t>3</t>
    <phoneticPr fontId="1"/>
  </si>
  <si>
    <t>4</t>
    <phoneticPr fontId="1"/>
  </si>
  <si>
    <t>5</t>
    <phoneticPr fontId="1"/>
  </si>
  <si>
    <t>8</t>
  </si>
  <si>
    <t>9</t>
  </si>
  <si>
    <t>10</t>
  </si>
  <si>
    <t>11</t>
  </si>
  <si>
    <t>14</t>
  </si>
  <si>
    <t>15</t>
  </si>
  <si>
    <t>16</t>
  </si>
  <si>
    <t>17</t>
  </si>
  <si>
    <t>20</t>
  </si>
  <si>
    <t>21</t>
  </si>
  <si>
    <t>22</t>
  </si>
  <si>
    <t>23</t>
  </si>
  <si>
    <t>26</t>
  </si>
  <si>
    <t>27</t>
  </si>
  <si>
    <t>28</t>
  </si>
  <si>
    <t>29</t>
  </si>
  <si>
    <t>32</t>
  </si>
  <si>
    <t>33</t>
  </si>
  <si>
    <t>34</t>
  </si>
  <si>
    <t>35</t>
  </si>
  <si>
    <t>38</t>
  </si>
  <si>
    <t>39</t>
  </si>
  <si>
    <t>40</t>
  </si>
  <si>
    <t>41</t>
  </si>
  <si>
    <t>31</t>
    <phoneticPr fontId="1"/>
  </si>
  <si>
    <t>32</t>
    <phoneticPr fontId="1"/>
  </si>
  <si>
    <t>33</t>
    <phoneticPr fontId="1"/>
  </si>
  <si>
    <t>42</t>
  </si>
  <si>
    <t>43</t>
  </si>
  <si>
    <t>44</t>
  </si>
  <si>
    <t>45</t>
  </si>
  <si>
    <t>46</t>
  </si>
  <si>
    <t>47</t>
  </si>
  <si>
    <t>50</t>
  </si>
  <si>
    <t>51</t>
  </si>
  <si>
    <t>52</t>
  </si>
  <si>
    <t>7</t>
    <phoneticPr fontId="1"/>
  </si>
  <si>
    <t>6</t>
    <phoneticPr fontId="1"/>
  </si>
  <si>
    <t>13</t>
    <phoneticPr fontId="1"/>
  </si>
  <si>
    <t>12</t>
    <phoneticPr fontId="1"/>
  </si>
  <si>
    <t>19</t>
    <phoneticPr fontId="1"/>
  </si>
  <si>
    <t>18</t>
    <phoneticPr fontId="1"/>
  </si>
  <si>
    <t>25</t>
    <phoneticPr fontId="1"/>
  </si>
  <si>
    <t>24</t>
    <phoneticPr fontId="1"/>
  </si>
  <si>
    <t>31</t>
    <phoneticPr fontId="1"/>
  </si>
  <si>
    <t>30</t>
    <phoneticPr fontId="1"/>
  </si>
  <si>
    <t>37</t>
    <phoneticPr fontId="1"/>
  </si>
  <si>
    <t>36</t>
    <phoneticPr fontId="1"/>
  </si>
  <si>
    <t>7</t>
    <phoneticPr fontId="1"/>
  </si>
  <si>
    <t>20</t>
    <phoneticPr fontId="1"/>
  </si>
  <si>
    <t>8</t>
    <phoneticPr fontId="1"/>
  </si>
  <si>
    <t>26</t>
    <phoneticPr fontId="1"/>
  </si>
  <si>
    <t>22</t>
    <phoneticPr fontId="1"/>
  </si>
  <si>
    <t>29</t>
    <phoneticPr fontId="1"/>
  </si>
  <si>
    <t>28</t>
    <phoneticPr fontId="1"/>
  </si>
  <si>
    <t>34</t>
    <phoneticPr fontId="1"/>
  </si>
  <si>
    <t>35</t>
    <phoneticPr fontId="1"/>
  </si>
  <si>
    <t>42</t>
    <phoneticPr fontId="1"/>
  </si>
  <si>
    <t>45</t>
    <phoneticPr fontId="1"/>
  </si>
  <si>
    <t>46</t>
    <phoneticPr fontId="1"/>
  </si>
  <si>
    <t>47</t>
    <phoneticPr fontId="1"/>
  </si>
  <si>
    <t>48</t>
    <phoneticPr fontId="1"/>
  </si>
  <si>
    <t>38</t>
    <phoneticPr fontId="1"/>
  </si>
  <si>
    <t>40</t>
    <phoneticPr fontId="1"/>
  </si>
  <si>
    <t>16</t>
    <phoneticPr fontId="1"/>
  </si>
  <si>
    <t>43</t>
    <phoneticPr fontId="1"/>
  </si>
  <si>
    <t>49</t>
    <phoneticPr fontId="1"/>
  </si>
  <si>
    <t>41</t>
    <phoneticPr fontId="1"/>
  </si>
  <si>
    <t>27</t>
    <phoneticPr fontId="1"/>
  </si>
  <si>
    <t>39</t>
    <phoneticPr fontId="1"/>
  </si>
  <si>
    <t>53</t>
    <phoneticPr fontId="1"/>
  </si>
  <si>
    <t>バド.ウィングA</t>
    <phoneticPr fontId="2"/>
  </si>
  <si>
    <t>バド.ウィングB</t>
    <phoneticPr fontId="2"/>
  </si>
  <si>
    <t>奈良クラブA</t>
    <phoneticPr fontId="2"/>
  </si>
  <si>
    <t>Butit's A</t>
    <phoneticPr fontId="1"/>
  </si>
  <si>
    <t>Butit's B</t>
    <phoneticPr fontId="1"/>
  </si>
  <si>
    <t>Butit's C</t>
    <phoneticPr fontId="1"/>
  </si>
  <si>
    <t>合計</t>
    <rPh sb="0" eb="2">
      <t>ゴウケイ</t>
    </rPh>
    <phoneticPr fontId="1"/>
  </si>
  <si>
    <t>順位</t>
    <rPh sb="0" eb="2">
      <t>ジュンイ</t>
    </rPh>
    <phoneticPr fontId="1"/>
  </si>
  <si>
    <t>ポイント</t>
    <phoneticPr fontId="1"/>
  </si>
  <si>
    <t>ランキング</t>
    <phoneticPr fontId="1"/>
  </si>
  <si>
    <t>春季エントリー</t>
    <rPh sb="0" eb="2">
      <t>シュンキ</t>
    </rPh>
    <phoneticPr fontId="1"/>
  </si>
  <si>
    <t>○</t>
    <phoneticPr fontId="1"/>
  </si>
  <si>
    <t>×</t>
    <phoneticPr fontId="2"/>
  </si>
  <si>
    <t>×</t>
    <phoneticPr fontId="1"/>
  </si>
  <si>
    <t>×</t>
    <phoneticPr fontId="1"/>
  </si>
  <si>
    <t>合計（チーム数）</t>
    <rPh sb="0" eb="2">
      <t>ゴウケイ</t>
    </rPh>
    <rPh sb="6" eb="7">
      <t>スウ</t>
    </rPh>
    <phoneticPr fontId="1"/>
  </si>
  <si>
    <t>奈良クラブB</t>
    <rPh sb="0" eb="2">
      <t>ナラ</t>
    </rPh>
    <phoneticPr fontId="8"/>
  </si>
  <si>
    <t>チーム宮原</t>
    <rPh sb="3" eb="5">
      <t>ミヤハラ</t>
    </rPh>
    <phoneticPr fontId="8"/>
  </si>
  <si>
    <t>スーパーウインクC</t>
    <phoneticPr fontId="8"/>
  </si>
  <si>
    <t>スーパーウインクD</t>
    <phoneticPr fontId="8"/>
  </si>
  <si>
    <t>０</t>
    <phoneticPr fontId="1"/>
  </si>
  <si>
    <t>奈良クラブ</t>
    <rPh sb="0" eb="2">
      <t>ナラ</t>
    </rPh>
    <phoneticPr fontId="8"/>
  </si>
  <si>
    <t>1-2</t>
  </si>
  <si>
    <t>-</t>
    <phoneticPr fontId="1"/>
  </si>
  <si>
    <t>1-3</t>
    <phoneticPr fontId="1"/>
  </si>
  <si>
    <t>2-1</t>
    <phoneticPr fontId="1"/>
  </si>
  <si>
    <t>2-2</t>
  </si>
  <si>
    <t>3-1</t>
    <phoneticPr fontId="1"/>
  </si>
  <si>
    <t>3-2</t>
  </si>
  <si>
    <t>-</t>
    <phoneticPr fontId="1"/>
  </si>
  <si>
    <t>3-6</t>
    <phoneticPr fontId="1"/>
  </si>
  <si>
    <t>4-1</t>
    <phoneticPr fontId="1"/>
  </si>
  <si>
    <t>4-2</t>
  </si>
  <si>
    <t>5-1</t>
    <phoneticPr fontId="1"/>
  </si>
  <si>
    <t>5-2</t>
    <phoneticPr fontId="1"/>
  </si>
  <si>
    <t>5-6</t>
    <phoneticPr fontId="1"/>
  </si>
  <si>
    <t>6-1</t>
    <phoneticPr fontId="1"/>
  </si>
  <si>
    <t>6-2</t>
  </si>
  <si>
    <t>6-2</t>
    <phoneticPr fontId="1"/>
  </si>
  <si>
    <t>6-3</t>
    <phoneticPr fontId="1"/>
  </si>
  <si>
    <t>6-6</t>
    <phoneticPr fontId="1"/>
  </si>
  <si>
    <t>1-1</t>
    <phoneticPr fontId="1"/>
  </si>
  <si>
    <t>1-2</t>
    <phoneticPr fontId="1"/>
  </si>
  <si>
    <t>2-1</t>
    <phoneticPr fontId="1"/>
  </si>
  <si>
    <t>2-2</t>
    <phoneticPr fontId="1"/>
  </si>
  <si>
    <t>3-1</t>
    <phoneticPr fontId="1"/>
  </si>
  <si>
    <t>3-2</t>
    <phoneticPr fontId="1"/>
  </si>
  <si>
    <t>4-1</t>
    <phoneticPr fontId="1"/>
  </si>
  <si>
    <t>4-2</t>
    <phoneticPr fontId="1"/>
  </si>
  <si>
    <t>4-6</t>
    <phoneticPr fontId="1"/>
  </si>
  <si>
    <t>5-1</t>
    <phoneticPr fontId="1"/>
  </si>
  <si>
    <t>5-2</t>
    <phoneticPr fontId="1"/>
  </si>
  <si>
    <t>5-6</t>
    <phoneticPr fontId="1"/>
  </si>
  <si>
    <t>6-1</t>
    <phoneticPr fontId="1"/>
  </si>
  <si>
    <t>6-4</t>
    <phoneticPr fontId="1"/>
  </si>
  <si>
    <t>6-5</t>
    <phoneticPr fontId="1"/>
  </si>
  <si>
    <t>7-1</t>
    <phoneticPr fontId="1"/>
  </si>
  <si>
    <t>7-2</t>
    <phoneticPr fontId="1"/>
  </si>
  <si>
    <t>7-3</t>
    <phoneticPr fontId="1"/>
  </si>
  <si>
    <t>8-1</t>
    <phoneticPr fontId="1"/>
  </si>
  <si>
    <t>8-2</t>
    <phoneticPr fontId="1"/>
  </si>
  <si>
    <t>8-3</t>
    <phoneticPr fontId="1"/>
  </si>
  <si>
    <t>8-4</t>
    <phoneticPr fontId="1"/>
  </si>
  <si>
    <t>Butit's A</t>
    <phoneticPr fontId="2"/>
  </si>
  <si>
    <t>●1部1位→1点、1部2位→2点とし、年間の合計点の少ない順に、2019年度のランキングを作成</t>
    <rPh sb="2" eb="3">
      <t>ブ</t>
    </rPh>
    <rPh sb="4" eb="5">
      <t>イ</t>
    </rPh>
    <rPh sb="7" eb="8">
      <t>テン</t>
    </rPh>
    <rPh sb="10" eb="11">
      <t>ブ</t>
    </rPh>
    <rPh sb="12" eb="13">
      <t>イ</t>
    </rPh>
    <rPh sb="15" eb="16">
      <t>テン</t>
    </rPh>
    <phoneticPr fontId="1"/>
  </si>
  <si>
    <t>●欠場した大会がある場合、その前後の大会の成績に+7点</t>
    <rPh sb="1" eb="3">
      <t>ケツジョウ</t>
    </rPh>
    <rPh sb="5" eb="7">
      <t>タイカイ</t>
    </rPh>
    <rPh sb="10" eb="12">
      <t>バアイ</t>
    </rPh>
    <rPh sb="15" eb="17">
      <t>ゼンゴ</t>
    </rPh>
    <rPh sb="18" eb="20">
      <t>タイカイ</t>
    </rPh>
    <rPh sb="21" eb="23">
      <t>セイセキ</t>
    </rPh>
    <rPh sb="26" eb="27">
      <t>テン</t>
    </rPh>
    <phoneticPr fontId="1"/>
  </si>
  <si>
    <t>●年間ポイントが並んだ場合、年間3大会により多く出ているチームを上位とする</t>
    <rPh sb="1" eb="3">
      <t>ネンカン</t>
    </rPh>
    <rPh sb="8" eb="9">
      <t>ナラ</t>
    </rPh>
    <rPh sb="11" eb="13">
      <t>バアイ</t>
    </rPh>
    <rPh sb="14" eb="16">
      <t>ネンカン</t>
    </rPh>
    <rPh sb="17" eb="19">
      <t>タイカイ</t>
    </rPh>
    <rPh sb="22" eb="23">
      <t>オオ</t>
    </rPh>
    <rPh sb="24" eb="25">
      <t>デ</t>
    </rPh>
    <rPh sb="32" eb="34">
      <t>ジョウイ</t>
    </rPh>
    <phoneticPr fontId="1"/>
  </si>
  <si>
    <t>　（年間大会数も同じ場合、直近の大会の成績が良いチームを上位に編成）</t>
    <rPh sb="2" eb="4">
      <t>ネンカン</t>
    </rPh>
    <rPh sb="4" eb="6">
      <t>タイカイ</t>
    </rPh>
    <rPh sb="6" eb="7">
      <t>スウ</t>
    </rPh>
    <rPh sb="8" eb="9">
      <t>オナ</t>
    </rPh>
    <rPh sb="10" eb="12">
      <t>バアイ</t>
    </rPh>
    <rPh sb="13" eb="15">
      <t>チョッキン</t>
    </rPh>
    <rPh sb="16" eb="18">
      <t>タイカイ</t>
    </rPh>
    <rPh sb="19" eb="21">
      <t>セイセキ</t>
    </rPh>
    <rPh sb="22" eb="23">
      <t>ヨ</t>
    </rPh>
    <rPh sb="28" eb="30">
      <t>ジョウイ</t>
    </rPh>
    <rPh sb="31" eb="33">
      <t>ヘンセイ</t>
    </rPh>
    <phoneticPr fontId="1"/>
  </si>
  <si>
    <t>9部</t>
    <rPh sb="1" eb="2">
      <t>ブ</t>
    </rPh>
    <phoneticPr fontId="1"/>
  </si>
  <si>
    <t>EarthClub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</si>
</sst>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6"/>
      <name val="ＭＳ 明朝"/>
      <family val="1"/>
      <charset val="128"/>
    </font>
    <font>
      <sz val="8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8"/>
      <name val="Meiryo UI"/>
      <family val="3"/>
      <charset val="128"/>
    </font>
    <font>
      <b/>
      <sz val="8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shrinkToFit="1"/>
    </xf>
    <xf numFmtId="49" fontId="3" fillId="2" borderId="4" xfId="0" applyNumberFormat="1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left" vertical="center" shrinkToFit="1"/>
    </xf>
    <xf numFmtId="49" fontId="3" fillId="6" borderId="1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49" fontId="4" fillId="6" borderId="1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horizontal="left" vertical="center"/>
    </xf>
    <xf numFmtId="49" fontId="3" fillId="8" borderId="1" xfId="0" applyNumberFormat="1" applyFont="1" applyFill="1" applyBorder="1" applyAlignment="1">
      <alignment vertical="center" shrinkToFit="1"/>
    </xf>
    <xf numFmtId="49" fontId="3" fillId="8" borderId="1" xfId="0" applyNumberFormat="1" applyFont="1" applyFill="1" applyBorder="1" applyAlignment="1">
      <alignment vertical="center"/>
    </xf>
    <xf numFmtId="49" fontId="4" fillId="8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center" shrinkToFit="1"/>
    </xf>
    <xf numFmtId="49" fontId="9" fillId="6" borderId="1" xfId="0" applyNumberFormat="1" applyFont="1" applyFill="1" applyBorder="1" applyAlignment="1">
      <alignment horizontal="left" vertical="center" shrinkToFit="1"/>
    </xf>
    <xf numFmtId="49" fontId="9" fillId="6" borderId="1" xfId="0" applyNumberFormat="1" applyFont="1" applyFill="1" applyBorder="1" applyAlignment="1">
      <alignment vertical="center" shrinkToFit="1"/>
    </xf>
    <xf numFmtId="49" fontId="9" fillId="6" borderId="1" xfId="0" applyNumberFormat="1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left" vertical="center"/>
    </xf>
    <xf numFmtId="49" fontId="9" fillId="8" borderId="1" xfId="0" applyNumberFormat="1" applyFont="1" applyFill="1" applyBorder="1" applyAlignment="1">
      <alignment vertical="center" shrinkToFit="1"/>
    </xf>
    <xf numFmtId="49" fontId="9" fillId="8" borderId="1" xfId="0" applyNumberFormat="1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vertical="center"/>
    </xf>
    <xf numFmtId="0" fontId="10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shrinkToFit="1"/>
    </xf>
    <xf numFmtId="0" fontId="7" fillId="5" borderId="2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opLeftCell="A40" workbookViewId="0">
      <selection activeCell="C42" sqref="C42"/>
    </sheetView>
  </sheetViews>
  <sheetFormatPr defaultColWidth="14.75" defaultRowHeight="15.6" customHeight="1"/>
  <cols>
    <col min="1" max="1" width="14.75" style="3"/>
    <col min="2" max="8" width="5.625" style="7" customWidth="1"/>
    <col min="9" max="9" width="5.625" style="16" customWidth="1"/>
    <col min="10" max="10" width="5.625" style="17" customWidth="1"/>
    <col min="11" max="11" width="5.625" style="4" customWidth="1"/>
    <col min="12" max="16384" width="14.75" style="4"/>
  </cols>
  <sheetData>
    <row r="1" spans="1:12" s="1" customFormat="1" ht="13.15" customHeight="1">
      <c r="A1" s="47" t="s">
        <v>142</v>
      </c>
      <c r="B1" s="49" t="s">
        <v>52</v>
      </c>
      <c r="C1" s="49"/>
      <c r="D1" s="49" t="s">
        <v>128</v>
      </c>
      <c r="E1" s="49"/>
      <c r="F1" s="49" t="s">
        <v>60</v>
      </c>
      <c r="G1" s="49"/>
      <c r="H1" s="50" t="s">
        <v>243</v>
      </c>
      <c r="I1" s="51"/>
      <c r="J1" s="52" t="s">
        <v>247</v>
      </c>
      <c r="K1" s="53"/>
      <c r="L1" s="5"/>
    </row>
    <row r="2" spans="1:12" s="1" customFormat="1" ht="13.15" customHeight="1">
      <c r="A2" s="48"/>
      <c r="B2" s="27" t="s">
        <v>244</v>
      </c>
      <c r="C2" s="27" t="s">
        <v>245</v>
      </c>
      <c r="D2" s="27" t="s">
        <v>244</v>
      </c>
      <c r="E2" s="27" t="s">
        <v>245</v>
      </c>
      <c r="F2" s="27" t="s">
        <v>244</v>
      </c>
      <c r="G2" s="27" t="s">
        <v>245</v>
      </c>
      <c r="H2" s="28" t="s">
        <v>246</v>
      </c>
      <c r="I2" s="27" t="s">
        <v>245</v>
      </c>
      <c r="J2" s="54"/>
      <c r="K2" s="55"/>
      <c r="L2" s="5"/>
    </row>
    <row r="3" spans="1:12" ht="15.6" customHeight="1">
      <c r="A3" s="38" t="s">
        <v>1</v>
      </c>
      <c r="B3" s="9" t="s">
        <v>88</v>
      </c>
      <c r="C3" s="9" t="s">
        <v>160</v>
      </c>
      <c r="D3" s="9" t="s">
        <v>88</v>
      </c>
      <c r="E3" s="9" t="s">
        <v>160</v>
      </c>
      <c r="F3" s="9" t="s">
        <v>87</v>
      </c>
      <c r="G3" s="9" t="s">
        <v>158</v>
      </c>
      <c r="H3" s="8">
        <v>1</v>
      </c>
      <c r="I3" s="12">
        <f t="shared" ref="I3:I34" si="0">C3+E3+G3</f>
        <v>5</v>
      </c>
      <c r="J3" s="8" t="s">
        <v>248</v>
      </c>
      <c r="K3" s="9" t="s">
        <v>87</v>
      </c>
    </row>
    <row r="4" spans="1:12" ht="15.6" customHeight="1">
      <c r="A4" s="39" t="s">
        <v>306</v>
      </c>
      <c r="B4" s="9" t="s">
        <v>89</v>
      </c>
      <c r="C4" s="9" t="s">
        <v>163</v>
      </c>
      <c r="D4" s="9" t="s">
        <v>87</v>
      </c>
      <c r="E4" s="9" t="s">
        <v>158</v>
      </c>
      <c r="F4" s="9" t="s">
        <v>88</v>
      </c>
      <c r="G4" s="9" t="s">
        <v>160</v>
      </c>
      <c r="H4" s="8">
        <v>2</v>
      </c>
      <c r="I4" s="12">
        <f t="shared" si="0"/>
        <v>6</v>
      </c>
      <c r="J4" s="8" t="s">
        <v>248</v>
      </c>
      <c r="K4" s="9" t="s">
        <v>259</v>
      </c>
    </row>
    <row r="5" spans="1:12" ht="15.6" customHeight="1">
      <c r="A5" s="29" t="s">
        <v>3</v>
      </c>
      <c r="B5" s="9" t="s">
        <v>93</v>
      </c>
      <c r="C5" s="9" t="s">
        <v>203</v>
      </c>
      <c r="D5" s="9" t="s">
        <v>89</v>
      </c>
      <c r="E5" s="9" t="s">
        <v>163</v>
      </c>
      <c r="F5" s="9" t="s">
        <v>90</v>
      </c>
      <c r="G5" s="9" t="s">
        <v>164</v>
      </c>
      <c r="H5" s="8">
        <v>3</v>
      </c>
      <c r="I5" s="12">
        <f t="shared" si="0"/>
        <v>13</v>
      </c>
      <c r="J5" s="11" t="s">
        <v>250</v>
      </c>
      <c r="K5" s="9" t="s">
        <v>260</v>
      </c>
    </row>
    <row r="6" spans="1:12" ht="15.6" customHeight="1">
      <c r="A6" s="38" t="s">
        <v>2</v>
      </c>
      <c r="B6" s="12" t="s">
        <v>92</v>
      </c>
      <c r="C6" s="9" t="s">
        <v>202</v>
      </c>
      <c r="D6" s="9" t="s">
        <v>90</v>
      </c>
      <c r="E6" s="9" t="s">
        <v>161</v>
      </c>
      <c r="F6" s="9" t="s">
        <v>89</v>
      </c>
      <c r="G6" s="9" t="s">
        <v>163</v>
      </c>
      <c r="H6" s="8">
        <v>4</v>
      </c>
      <c r="I6" s="12">
        <f t="shared" si="0"/>
        <v>14</v>
      </c>
      <c r="J6" s="8" t="s">
        <v>248</v>
      </c>
      <c r="K6" s="9" t="s">
        <v>261</v>
      </c>
    </row>
    <row r="7" spans="1:12" ht="15.6" customHeight="1">
      <c r="A7" s="38" t="s">
        <v>0</v>
      </c>
      <c r="B7" s="9" t="s">
        <v>87</v>
      </c>
      <c r="C7" s="9" t="s">
        <v>158</v>
      </c>
      <c r="D7" s="13"/>
      <c r="E7" s="13" t="s">
        <v>216</v>
      </c>
      <c r="F7" s="9" t="s">
        <v>93</v>
      </c>
      <c r="G7" s="9" t="s">
        <v>203</v>
      </c>
      <c r="H7" s="8">
        <v>5</v>
      </c>
      <c r="I7" s="12">
        <f t="shared" si="0"/>
        <v>15</v>
      </c>
      <c r="J7" s="8" t="s">
        <v>248</v>
      </c>
      <c r="K7" s="9" t="s">
        <v>90</v>
      </c>
    </row>
    <row r="8" spans="1:12" ht="15.6" customHeight="1">
      <c r="A8" s="38" t="s">
        <v>80</v>
      </c>
      <c r="B8" s="9" t="s">
        <v>91</v>
      </c>
      <c r="C8" s="9" t="s">
        <v>165</v>
      </c>
      <c r="D8" s="9" t="s">
        <v>91</v>
      </c>
      <c r="E8" s="9" t="s">
        <v>162</v>
      </c>
      <c r="F8" s="9" t="s">
        <v>91</v>
      </c>
      <c r="G8" s="9" t="s">
        <v>162</v>
      </c>
      <c r="H8" s="8">
        <v>6</v>
      </c>
      <c r="I8" s="12">
        <f t="shared" si="0"/>
        <v>15</v>
      </c>
      <c r="J8" s="8" t="s">
        <v>248</v>
      </c>
      <c r="K8" s="9" t="s">
        <v>91</v>
      </c>
    </row>
    <row r="9" spans="1:12" ht="15.6" customHeight="1">
      <c r="A9" s="38" t="s">
        <v>81</v>
      </c>
      <c r="B9" s="9" t="s">
        <v>90</v>
      </c>
      <c r="C9" s="9" t="s">
        <v>164</v>
      </c>
      <c r="D9" s="12" t="s">
        <v>92</v>
      </c>
      <c r="E9" s="9" t="s">
        <v>214</v>
      </c>
      <c r="F9" s="9" t="s">
        <v>94</v>
      </c>
      <c r="G9" s="9" t="s">
        <v>166</v>
      </c>
      <c r="H9" s="8">
        <v>7</v>
      </c>
      <c r="I9" s="12">
        <f t="shared" si="0"/>
        <v>19</v>
      </c>
      <c r="J9" s="8" t="s">
        <v>248</v>
      </c>
      <c r="K9" s="9" t="s">
        <v>92</v>
      </c>
    </row>
    <row r="10" spans="1:12" ht="15.6" customHeight="1">
      <c r="A10" s="38" t="s">
        <v>5</v>
      </c>
      <c r="B10" s="9" t="s">
        <v>95</v>
      </c>
      <c r="C10" s="9" t="s">
        <v>167</v>
      </c>
      <c r="D10" s="9" t="s">
        <v>94</v>
      </c>
      <c r="E10" s="9" t="s">
        <v>166</v>
      </c>
      <c r="F10" s="9" t="s">
        <v>95</v>
      </c>
      <c r="G10" s="9" t="s">
        <v>167</v>
      </c>
      <c r="H10" s="8">
        <v>8</v>
      </c>
      <c r="I10" s="12">
        <f t="shared" si="0"/>
        <v>26</v>
      </c>
      <c r="J10" s="8" t="s">
        <v>248</v>
      </c>
      <c r="K10" s="9" t="s">
        <v>262</v>
      </c>
    </row>
    <row r="11" spans="1:12" ht="15.6" customHeight="1">
      <c r="A11" s="38" t="s">
        <v>10</v>
      </c>
      <c r="B11" s="9" t="s">
        <v>100</v>
      </c>
      <c r="C11" s="9" t="s">
        <v>170</v>
      </c>
      <c r="D11" s="9" t="s">
        <v>93</v>
      </c>
      <c r="E11" s="9" t="s">
        <v>203</v>
      </c>
      <c r="F11" s="12" t="s">
        <v>92</v>
      </c>
      <c r="G11" s="9" t="s">
        <v>214</v>
      </c>
      <c r="H11" s="8">
        <v>9</v>
      </c>
      <c r="I11" s="12">
        <f t="shared" si="0"/>
        <v>27</v>
      </c>
      <c r="J11" s="8" t="s">
        <v>248</v>
      </c>
      <c r="K11" s="9" t="s">
        <v>263</v>
      </c>
    </row>
    <row r="12" spans="1:12" ht="15.6" customHeight="1">
      <c r="A12" s="38" t="s">
        <v>6</v>
      </c>
      <c r="B12" s="9" t="s">
        <v>96</v>
      </c>
      <c r="C12" s="9" t="s">
        <v>168</v>
      </c>
      <c r="D12" s="9" t="s">
        <v>96</v>
      </c>
      <c r="E12" s="9" t="s">
        <v>168</v>
      </c>
      <c r="F12" s="12" t="s">
        <v>98</v>
      </c>
      <c r="G12" s="9" t="s">
        <v>204</v>
      </c>
      <c r="H12" s="8">
        <v>10</v>
      </c>
      <c r="I12" s="37">
        <f>C12+E12+G12</f>
        <v>33</v>
      </c>
      <c r="J12" s="8" t="s">
        <v>248</v>
      </c>
      <c r="K12" s="9" t="s">
        <v>95</v>
      </c>
    </row>
    <row r="13" spans="1:12" ht="15.6" customHeight="1">
      <c r="A13" s="38" t="s">
        <v>4</v>
      </c>
      <c r="B13" s="9" t="s">
        <v>94</v>
      </c>
      <c r="C13" s="9" t="s">
        <v>166</v>
      </c>
      <c r="D13" s="9" t="s">
        <v>95</v>
      </c>
      <c r="E13" s="9" t="s">
        <v>167</v>
      </c>
      <c r="F13" s="13"/>
      <c r="G13" s="13" t="s">
        <v>230</v>
      </c>
      <c r="H13" s="8">
        <v>11</v>
      </c>
      <c r="I13" s="37">
        <f t="shared" si="0"/>
        <v>33</v>
      </c>
      <c r="J13" s="8" t="s">
        <v>248</v>
      </c>
      <c r="K13" s="9" t="s">
        <v>96</v>
      </c>
    </row>
    <row r="14" spans="1:12" ht="15.6" customHeight="1">
      <c r="A14" s="38" t="s">
        <v>11</v>
      </c>
      <c r="B14" s="9" t="s">
        <v>102</v>
      </c>
      <c r="C14" s="9" t="s">
        <v>172</v>
      </c>
      <c r="D14" s="9" t="s">
        <v>97</v>
      </c>
      <c r="E14" s="9" t="s">
        <v>169</v>
      </c>
      <c r="F14" s="9" t="s">
        <v>96</v>
      </c>
      <c r="G14" s="9" t="s">
        <v>168</v>
      </c>
      <c r="H14" s="8">
        <v>12</v>
      </c>
      <c r="I14" s="12">
        <f t="shared" si="0"/>
        <v>37</v>
      </c>
      <c r="J14" s="8" t="s">
        <v>248</v>
      </c>
      <c r="K14" s="9" t="s">
        <v>97</v>
      </c>
    </row>
    <row r="15" spans="1:12" ht="15.6" customHeight="1">
      <c r="A15" s="38" t="s">
        <v>83</v>
      </c>
      <c r="B15" s="9" t="s">
        <v>106</v>
      </c>
      <c r="C15" s="9" t="s">
        <v>174</v>
      </c>
      <c r="D15" s="9" t="s">
        <v>99</v>
      </c>
      <c r="E15" s="9" t="s">
        <v>205</v>
      </c>
      <c r="F15" s="9" t="s">
        <v>97</v>
      </c>
      <c r="G15" s="9" t="s">
        <v>169</v>
      </c>
      <c r="H15" s="8">
        <v>13</v>
      </c>
      <c r="I15" s="12">
        <f t="shared" si="0"/>
        <v>43</v>
      </c>
      <c r="J15" s="8" t="s">
        <v>248</v>
      </c>
      <c r="K15" s="9" t="s">
        <v>98</v>
      </c>
    </row>
    <row r="16" spans="1:12" ht="15.6" customHeight="1">
      <c r="A16" s="38" t="s">
        <v>13</v>
      </c>
      <c r="B16" s="9" t="s">
        <v>105</v>
      </c>
      <c r="C16" s="9" t="s">
        <v>207</v>
      </c>
      <c r="D16" s="9" t="s">
        <v>100</v>
      </c>
      <c r="E16" s="9" t="s">
        <v>170</v>
      </c>
      <c r="F16" s="9" t="s">
        <v>99</v>
      </c>
      <c r="G16" s="9" t="s">
        <v>205</v>
      </c>
      <c r="H16" s="8">
        <v>14</v>
      </c>
      <c r="I16" s="12">
        <f t="shared" si="0"/>
        <v>44</v>
      </c>
      <c r="J16" s="8" t="s">
        <v>248</v>
      </c>
      <c r="K16" s="9" t="s">
        <v>264</v>
      </c>
    </row>
    <row r="17" spans="1:11" ht="15.6" customHeight="1">
      <c r="A17" s="38" t="s">
        <v>82</v>
      </c>
      <c r="B17" s="9" t="s">
        <v>103</v>
      </c>
      <c r="C17" s="9" t="s">
        <v>173</v>
      </c>
      <c r="D17" s="12" t="s">
        <v>98</v>
      </c>
      <c r="E17" s="9" t="s">
        <v>204</v>
      </c>
      <c r="F17" s="9" t="s">
        <v>102</v>
      </c>
      <c r="G17" s="9" t="s">
        <v>172</v>
      </c>
      <c r="H17" s="8">
        <v>15</v>
      </c>
      <c r="I17" s="37">
        <f>C17+E17+G17</f>
        <v>46</v>
      </c>
      <c r="J17" s="8" t="s">
        <v>248</v>
      </c>
      <c r="K17" s="9" t="s">
        <v>265</v>
      </c>
    </row>
    <row r="18" spans="1:11" ht="15.6" customHeight="1">
      <c r="A18" s="38" t="s">
        <v>7</v>
      </c>
      <c r="B18" s="9" t="s">
        <v>97</v>
      </c>
      <c r="C18" s="9" t="s">
        <v>169</v>
      </c>
      <c r="D18" s="13"/>
      <c r="E18" s="13" t="s">
        <v>207</v>
      </c>
      <c r="F18" s="9" t="s">
        <v>103</v>
      </c>
      <c r="G18" s="9" t="s">
        <v>173</v>
      </c>
      <c r="H18" s="8">
        <v>16</v>
      </c>
      <c r="I18" s="37">
        <f t="shared" si="0"/>
        <v>46</v>
      </c>
      <c r="J18" s="8" t="s">
        <v>248</v>
      </c>
      <c r="K18" s="9" t="s">
        <v>101</v>
      </c>
    </row>
    <row r="19" spans="1:11" ht="15.6" customHeight="1">
      <c r="A19" s="38" t="s">
        <v>15</v>
      </c>
      <c r="B19" s="9" t="s">
        <v>108</v>
      </c>
      <c r="C19" s="9" t="s">
        <v>176</v>
      </c>
      <c r="D19" s="9" t="s">
        <v>103</v>
      </c>
      <c r="E19" s="9" t="s">
        <v>173</v>
      </c>
      <c r="F19" s="9" t="s">
        <v>100</v>
      </c>
      <c r="G19" s="9" t="s">
        <v>170</v>
      </c>
      <c r="H19" s="8">
        <v>17</v>
      </c>
      <c r="I19" s="12">
        <f t="shared" si="0"/>
        <v>53</v>
      </c>
      <c r="J19" s="8" t="s">
        <v>248</v>
      </c>
      <c r="K19" s="9" t="s">
        <v>102</v>
      </c>
    </row>
    <row r="20" spans="1:11" ht="15.6" customHeight="1">
      <c r="A20" s="38" t="s">
        <v>12</v>
      </c>
      <c r="B20" s="12" t="s">
        <v>104</v>
      </c>
      <c r="C20" s="9" t="s">
        <v>206</v>
      </c>
      <c r="D20" s="9" t="s">
        <v>102</v>
      </c>
      <c r="E20" s="9" t="s">
        <v>172</v>
      </c>
      <c r="F20" s="12" t="s">
        <v>104</v>
      </c>
      <c r="G20" s="9" t="s">
        <v>206</v>
      </c>
      <c r="H20" s="8">
        <v>18</v>
      </c>
      <c r="I20" s="12">
        <f t="shared" si="0"/>
        <v>54</v>
      </c>
      <c r="J20" s="8" t="s">
        <v>248</v>
      </c>
      <c r="K20" s="9" t="s">
        <v>103</v>
      </c>
    </row>
    <row r="21" spans="1:11" ht="15.6" customHeight="1">
      <c r="A21" s="29" t="s">
        <v>8</v>
      </c>
      <c r="B21" s="12" t="s">
        <v>98</v>
      </c>
      <c r="C21" s="9" t="s">
        <v>204</v>
      </c>
      <c r="D21" s="13"/>
      <c r="E21" s="13" t="s">
        <v>215</v>
      </c>
      <c r="F21" s="9" t="s">
        <v>108</v>
      </c>
      <c r="G21" s="9" t="s">
        <v>176</v>
      </c>
      <c r="H21" s="8">
        <v>19</v>
      </c>
      <c r="I21" s="12">
        <f t="shared" si="0"/>
        <v>55</v>
      </c>
      <c r="J21" s="11" t="s">
        <v>250</v>
      </c>
      <c r="K21" s="9" t="s">
        <v>266</v>
      </c>
    </row>
    <row r="22" spans="1:11" ht="15.6" customHeight="1">
      <c r="A22" s="38" t="s">
        <v>18</v>
      </c>
      <c r="B22" s="9" t="s">
        <v>111</v>
      </c>
      <c r="C22" s="9" t="s">
        <v>209</v>
      </c>
      <c r="D22" s="9" t="s">
        <v>105</v>
      </c>
      <c r="E22" s="9" t="s">
        <v>207</v>
      </c>
      <c r="F22" s="9" t="s">
        <v>101</v>
      </c>
      <c r="G22" s="9" t="s">
        <v>171</v>
      </c>
      <c r="H22" s="8">
        <v>20</v>
      </c>
      <c r="I22" s="37">
        <f>C22+E22+G22</f>
        <v>57</v>
      </c>
      <c r="J22" s="8" t="s">
        <v>248</v>
      </c>
      <c r="K22" s="9" t="s">
        <v>267</v>
      </c>
    </row>
    <row r="23" spans="1:11" ht="15.6" customHeight="1">
      <c r="A23" s="38" t="s">
        <v>9</v>
      </c>
      <c r="B23" s="9" t="s">
        <v>99</v>
      </c>
      <c r="C23" s="9" t="s">
        <v>205</v>
      </c>
      <c r="D23" s="13"/>
      <c r="E23" s="13" t="s">
        <v>206</v>
      </c>
      <c r="F23" s="13"/>
      <c r="G23" s="14" t="s">
        <v>217</v>
      </c>
      <c r="H23" s="8">
        <v>21</v>
      </c>
      <c r="I23" s="37">
        <f t="shared" si="0"/>
        <v>57</v>
      </c>
      <c r="J23" s="8" t="s">
        <v>248</v>
      </c>
      <c r="K23" s="9" t="s">
        <v>268</v>
      </c>
    </row>
    <row r="24" spans="1:11" ht="15.6" customHeight="1">
      <c r="A24" s="38" t="s">
        <v>14</v>
      </c>
      <c r="B24" s="9" t="s">
        <v>107</v>
      </c>
      <c r="C24" s="9" t="s">
        <v>175</v>
      </c>
      <c r="D24" s="9" t="s">
        <v>101</v>
      </c>
      <c r="E24" s="9" t="s">
        <v>171</v>
      </c>
      <c r="F24" s="13"/>
      <c r="G24" s="13" t="s">
        <v>218</v>
      </c>
      <c r="H24" s="8">
        <v>22</v>
      </c>
      <c r="I24" s="12">
        <f t="shared" si="0"/>
        <v>58</v>
      </c>
      <c r="J24" s="8" t="s">
        <v>248</v>
      </c>
      <c r="K24" s="9" t="s">
        <v>269</v>
      </c>
    </row>
    <row r="25" spans="1:11" ht="15.6" customHeight="1">
      <c r="A25" s="38" t="s">
        <v>16</v>
      </c>
      <c r="B25" s="9" t="s">
        <v>109</v>
      </c>
      <c r="C25" s="9" t="s">
        <v>177</v>
      </c>
      <c r="D25" s="12" t="s">
        <v>104</v>
      </c>
      <c r="E25" s="9" t="s">
        <v>206</v>
      </c>
      <c r="F25" s="9" t="s">
        <v>107</v>
      </c>
      <c r="G25" s="9" t="s">
        <v>175</v>
      </c>
      <c r="H25" s="8">
        <v>23</v>
      </c>
      <c r="I25" s="12">
        <f t="shared" si="0"/>
        <v>63</v>
      </c>
      <c r="J25" s="8" t="s">
        <v>248</v>
      </c>
      <c r="K25" s="9" t="s">
        <v>107</v>
      </c>
    </row>
    <row r="26" spans="1:11" ht="15.6" customHeight="1">
      <c r="A26" s="38" t="s">
        <v>300</v>
      </c>
      <c r="B26" s="9" t="s">
        <v>101</v>
      </c>
      <c r="C26" s="9" t="s">
        <v>171</v>
      </c>
      <c r="D26" s="13"/>
      <c r="E26" s="13" t="s">
        <v>218</v>
      </c>
      <c r="F26" s="13"/>
      <c r="G26" s="14" t="s">
        <v>219</v>
      </c>
      <c r="H26" s="8">
        <v>24</v>
      </c>
      <c r="I26" s="12">
        <f t="shared" si="0"/>
        <v>66</v>
      </c>
      <c r="J26" s="8" t="s">
        <v>248</v>
      </c>
      <c r="K26" s="9" t="s">
        <v>108</v>
      </c>
    </row>
    <row r="27" spans="1:11" ht="15.6" customHeight="1">
      <c r="A27" s="38" t="s">
        <v>22</v>
      </c>
      <c r="B27" s="12" t="s">
        <v>116</v>
      </c>
      <c r="C27" s="9" t="s">
        <v>210</v>
      </c>
      <c r="D27" s="9" t="s">
        <v>109</v>
      </c>
      <c r="E27" s="9" t="s">
        <v>177</v>
      </c>
      <c r="F27" s="9" t="s">
        <v>106</v>
      </c>
      <c r="G27" s="9" t="s">
        <v>174</v>
      </c>
      <c r="H27" s="8">
        <v>25</v>
      </c>
      <c r="I27" s="12">
        <f t="shared" si="0"/>
        <v>74</v>
      </c>
      <c r="J27" s="8" t="s">
        <v>248</v>
      </c>
      <c r="K27" s="9" t="s">
        <v>109</v>
      </c>
    </row>
    <row r="28" spans="1:11" ht="15.6" customHeight="1">
      <c r="A28" s="38" t="s">
        <v>19</v>
      </c>
      <c r="B28" s="9" t="s">
        <v>112</v>
      </c>
      <c r="C28" s="9" t="s">
        <v>178</v>
      </c>
      <c r="D28" s="9" t="s">
        <v>107</v>
      </c>
      <c r="E28" s="9" t="s">
        <v>175</v>
      </c>
      <c r="F28" s="13"/>
      <c r="G28" s="14" t="s">
        <v>220</v>
      </c>
      <c r="H28" s="8">
        <v>26</v>
      </c>
      <c r="I28" s="12">
        <f t="shared" si="0"/>
        <v>75</v>
      </c>
      <c r="J28" s="8" t="s">
        <v>248</v>
      </c>
      <c r="K28" s="9" t="s">
        <v>110</v>
      </c>
    </row>
    <row r="29" spans="1:11" ht="15.6" customHeight="1">
      <c r="A29" s="38" t="s">
        <v>25</v>
      </c>
      <c r="B29" s="9" t="s">
        <v>119</v>
      </c>
      <c r="C29" s="9" t="s">
        <v>183</v>
      </c>
      <c r="D29" s="9" t="s">
        <v>106</v>
      </c>
      <c r="E29" s="9" t="s">
        <v>174</v>
      </c>
      <c r="F29" s="9" t="s">
        <v>109</v>
      </c>
      <c r="G29" s="9" t="s">
        <v>177</v>
      </c>
      <c r="H29" s="8">
        <v>27</v>
      </c>
      <c r="I29" s="12">
        <f t="shared" si="0"/>
        <v>76</v>
      </c>
      <c r="J29" s="8" t="s">
        <v>248</v>
      </c>
      <c r="K29" s="9" t="s">
        <v>270</v>
      </c>
    </row>
    <row r="30" spans="1:11" ht="15.6" customHeight="1">
      <c r="A30" s="29" t="s">
        <v>17</v>
      </c>
      <c r="B30" s="12" t="s">
        <v>110</v>
      </c>
      <c r="C30" s="9" t="s">
        <v>208</v>
      </c>
      <c r="D30" s="12" t="s">
        <v>110</v>
      </c>
      <c r="E30" s="9" t="s">
        <v>208</v>
      </c>
      <c r="F30" s="9" t="s">
        <v>114</v>
      </c>
      <c r="G30" s="9" t="s">
        <v>180</v>
      </c>
      <c r="H30" s="8">
        <v>28</v>
      </c>
      <c r="I30" s="37">
        <f t="shared" si="0"/>
        <v>78</v>
      </c>
      <c r="J30" s="11" t="s">
        <v>250</v>
      </c>
      <c r="K30" s="9" t="s">
        <v>266</v>
      </c>
    </row>
    <row r="31" spans="1:11" ht="15.6" customHeight="1">
      <c r="A31" s="40" t="s">
        <v>75</v>
      </c>
      <c r="B31" s="11" t="s">
        <v>123</v>
      </c>
      <c r="C31" s="9" t="s">
        <v>213</v>
      </c>
      <c r="D31" s="9" t="s">
        <v>111</v>
      </c>
      <c r="E31" s="9" t="s">
        <v>209</v>
      </c>
      <c r="F31" s="9" t="s">
        <v>105</v>
      </c>
      <c r="G31" s="9" t="s">
        <v>207</v>
      </c>
      <c r="H31" s="8">
        <v>29</v>
      </c>
      <c r="I31" s="37">
        <f t="shared" si="0"/>
        <v>78</v>
      </c>
      <c r="J31" s="8" t="s">
        <v>248</v>
      </c>
      <c r="K31" s="9" t="s">
        <v>271</v>
      </c>
    </row>
    <row r="32" spans="1:11" ht="15.6" customHeight="1">
      <c r="A32" s="38" t="s">
        <v>24</v>
      </c>
      <c r="B32" s="9" t="s">
        <v>118</v>
      </c>
      <c r="C32" s="9" t="s">
        <v>182</v>
      </c>
      <c r="D32" s="9" t="s">
        <v>108</v>
      </c>
      <c r="E32" s="9" t="s">
        <v>176</v>
      </c>
      <c r="F32" s="12" t="s">
        <v>110</v>
      </c>
      <c r="G32" s="9" t="s">
        <v>208</v>
      </c>
      <c r="H32" s="8">
        <v>30</v>
      </c>
      <c r="I32" s="12">
        <f t="shared" si="0"/>
        <v>79</v>
      </c>
      <c r="J32" s="8" t="s">
        <v>248</v>
      </c>
      <c r="K32" s="9" t="s">
        <v>113</v>
      </c>
    </row>
    <row r="33" spans="1:11" ht="15.6" customHeight="1">
      <c r="A33" s="38" t="s">
        <v>26</v>
      </c>
      <c r="B33" s="9" t="s">
        <v>120</v>
      </c>
      <c r="C33" s="9" t="s">
        <v>184</v>
      </c>
      <c r="D33" s="9" t="s">
        <v>112</v>
      </c>
      <c r="E33" s="9" t="s">
        <v>178</v>
      </c>
      <c r="F33" s="9" t="s">
        <v>113</v>
      </c>
      <c r="G33" s="9" t="s">
        <v>179</v>
      </c>
      <c r="H33" s="8">
        <v>31</v>
      </c>
      <c r="I33" s="37">
        <f>C33+E33+G33</f>
        <v>87</v>
      </c>
      <c r="J33" s="8" t="s">
        <v>248</v>
      </c>
      <c r="K33" s="9" t="s">
        <v>114</v>
      </c>
    </row>
    <row r="34" spans="1:11" ht="15.6" customHeight="1">
      <c r="A34" s="38" t="s">
        <v>20</v>
      </c>
      <c r="B34" s="9" t="s">
        <v>113</v>
      </c>
      <c r="C34" s="9" t="s">
        <v>179</v>
      </c>
      <c r="D34" s="13"/>
      <c r="E34" s="13" t="s">
        <v>221</v>
      </c>
      <c r="F34" s="9" t="s">
        <v>112</v>
      </c>
      <c r="G34" s="9" t="s">
        <v>178</v>
      </c>
      <c r="H34" s="8">
        <v>32</v>
      </c>
      <c r="I34" s="37">
        <f t="shared" si="0"/>
        <v>87</v>
      </c>
      <c r="J34" s="8" t="s">
        <v>248</v>
      </c>
      <c r="K34" s="9" t="s">
        <v>115</v>
      </c>
    </row>
    <row r="35" spans="1:11" ht="15.6" customHeight="1">
      <c r="A35" s="29" t="s">
        <v>63</v>
      </c>
      <c r="B35" s="15"/>
      <c r="C35" s="15">
        <v>36</v>
      </c>
      <c r="D35" s="10" t="s">
        <v>151</v>
      </c>
      <c r="E35" s="10">
        <v>29</v>
      </c>
      <c r="F35" s="9" t="s">
        <v>111</v>
      </c>
      <c r="G35" s="9" t="s">
        <v>209</v>
      </c>
      <c r="H35" s="8">
        <v>33</v>
      </c>
      <c r="I35" s="12">
        <f t="shared" ref="I35:I53" si="1">C35+E35+G35</f>
        <v>89</v>
      </c>
      <c r="J35" s="11" t="s">
        <v>250</v>
      </c>
      <c r="K35" s="9" t="s">
        <v>260</v>
      </c>
    </row>
    <row r="36" spans="1:11" ht="15.6" customHeight="1">
      <c r="A36" s="30" t="s">
        <v>241</v>
      </c>
      <c r="B36" s="15"/>
      <c r="C36" s="15">
        <v>39</v>
      </c>
      <c r="D36" s="11" t="s">
        <v>148</v>
      </c>
      <c r="E36" s="11" t="s">
        <v>191</v>
      </c>
      <c r="F36" s="9" t="s">
        <v>117</v>
      </c>
      <c r="G36" s="9" t="s">
        <v>215</v>
      </c>
      <c r="H36" s="8">
        <v>34</v>
      </c>
      <c r="I36" s="12">
        <f t="shared" si="1"/>
        <v>91</v>
      </c>
      <c r="J36" s="11" t="s">
        <v>250</v>
      </c>
      <c r="K36" s="9" t="s">
        <v>266</v>
      </c>
    </row>
    <row r="37" spans="1:11" ht="15.6" customHeight="1">
      <c r="A37" s="29" t="s">
        <v>28</v>
      </c>
      <c r="B37" s="12" t="s">
        <v>122</v>
      </c>
      <c r="C37" s="9" t="s">
        <v>212</v>
      </c>
      <c r="D37" s="9" t="s">
        <v>114</v>
      </c>
      <c r="E37" s="9" t="s">
        <v>180</v>
      </c>
      <c r="F37" s="9" t="s">
        <v>115</v>
      </c>
      <c r="G37" s="9" t="s">
        <v>181</v>
      </c>
      <c r="H37" s="8">
        <v>35</v>
      </c>
      <c r="I37" s="12">
        <f t="shared" si="1"/>
        <v>94</v>
      </c>
      <c r="J37" s="11" t="s">
        <v>250</v>
      </c>
      <c r="K37" s="9" t="s">
        <v>266</v>
      </c>
    </row>
    <row r="38" spans="1:11" ht="15.6" customHeight="1">
      <c r="A38" s="38" t="s">
        <v>27</v>
      </c>
      <c r="B38" s="9" t="s">
        <v>121</v>
      </c>
      <c r="C38" s="9" t="s">
        <v>185</v>
      </c>
      <c r="D38" s="9" t="s">
        <v>113</v>
      </c>
      <c r="E38" s="9" t="s">
        <v>179</v>
      </c>
      <c r="F38" s="13"/>
      <c r="G38" s="14" t="s">
        <v>221</v>
      </c>
      <c r="H38" s="8">
        <v>36</v>
      </c>
      <c r="I38" s="12">
        <f t="shared" si="1"/>
        <v>96</v>
      </c>
      <c r="J38" s="8" t="s">
        <v>248</v>
      </c>
      <c r="K38" s="9" t="s">
        <v>272</v>
      </c>
    </row>
    <row r="39" spans="1:11" ht="15.6" customHeight="1">
      <c r="A39" s="30" t="s">
        <v>84</v>
      </c>
      <c r="B39" s="15"/>
      <c r="C39" s="15">
        <v>37</v>
      </c>
      <c r="D39" s="12" t="s">
        <v>115</v>
      </c>
      <c r="E39" s="9" t="s">
        <v>211</v>
      </c>
      <c r="F39" s="12" t="s">
        <v>116</v>
      </c>
      <c r="G39" s="9" t="s">
        <v>210</v>
      </c>
      <c r="H39" s="8">
        <v>37</v>
      </c>
      <c r="I39" s="12">
        <f t="shared" si="1"/>
        <v>98</v>
      </c>
      <c r="J39" s="11" t="s">
        <v>250</v>
      </c>
      <c r="K39" s="9" t="s">
        <v>266</v>
      </c>
    </row>
    <row r="40" spans="1:11" ht="15.6" customHeight="1">
      <c r="A40" s="38" t="s">
        <v>23</v>
      </c>
      <c r="B40" s="9" t="s">
        <v>117</v>
      </c>
      <c r="C40" s="9" t="s">
        <v>211</v>
      </c>
      <c r="D40" s="15"/>
      <c r="E40" s="15">
        <v>37</v>
      </c>
      <c r="F40" s="9" t="s">
        <v>119</v>
      </c>
      <c r="G40" s="9" t="s">
        <v>183</v>
      </c>
      <c r="H40" s="8">
        <v>38</v>
      </c>
      <c r="I40" s="12">
        <f t="shared" si="1"/>
        <v>100</v>
      </c>
      <c r="J40" s="8" t="s">
        <v>248</v>
      </c>
      <c r="K40" s="9" t="s">
        <v>273</v>
      </c>
    </row>
    <row r="41" spans="1:11" ht="15.6" customHeight="1">
      <c r="A41" s="40" t="s">
        <v>147</v>
      </c>
      <c r="B41" s="15"/>
      <c r="C41" s="15">
        <v>38</v>
      </c>
      <c r="D41" s="11" t="s">
        <v>149</v>
      </c>
      <c r="E41" s="11" t="s">
        <v>190</v>
      </c>
      <c r="F41" s="9" t="s">
        <v>118</v>
      </c>
      <c r="G41" s="9" t="s">
        <v>182</v>
      </c>
      <c r="H41" s="8">
        <v>39</v>
      </c>
      <c r="I41" s="37">
        <f t="shared" si="1"/>
        <v>101</v>
      </c>
      <c r="J41" s="8" t="s">
        <v>248</v>
      </c>
      <c r="K41" s="9" t="s">
        <v>275</v>
      </c>
    </row>
    <row r="42" spans="1:11" ht="15.6" customHeight="1">
      <c r="A42" s="31" t="s">
        <v>153</v>
      </c>
      <c r="B42" s="15"/>
      <c r="C42" s="15">
        <v>36</v>
      </c>
      <c r="D42" s="10" t="s">
        <v>154</v>
      </c>
      <c r="E42" s="10">
        <v>29</v>
      </c>
      <c r="F42" s="15"/>
      <c r="G42" s="14" t="s">
        <v>213</v>
      </c>
      <c r="H42" s="8">
        <v>40</v>
      </c>
      <c r="I42" s="37">
        <f>C42+E42+G42</f>
        <v>101</v>
      </c>
      <c r="J42" s="11" t="s">
        <v>250</v>
      </c>
      <c r="K42" s="9" t="s">
        <v>266</v>
      </c>
    </row>
    <row r="43" spans="1:11" ht="15.6" customHeight="1">
      <c r="A43" s="38" t="s">
        <v>86</v>
      </c>
      <c r="B43" s="9" t="s">
        <v>114</v>
      </c>
      <c r="C43" s="9" t="s">
        <v>180</v>
      </c>
      <c r="D43" s="13"/>
      <c r="E43" s="13" t="s">
        <v>222</v>
      </c>
      <c r="F43" s="13"/>
      <c r="G43" s="13" t="s">
        <v>223</v>
      </c>
      <c r="H43" s="8">
        <v>41</v>
      </c>
      <c r="I43" s="12">
        <f t="shared" si="1"/>
        <v>105</v>
      </c>
      <c r="J43" s="8" t="s">
        <v>248</v>
      </c>
      <c r="K43" s="9" t="s">
        <v>276</v>
      </c>
    </row>
    <row r="44" spans="1:11" ht="15.6" customHeight="1">
      <c r="A44" s="40" t="s">
        <v>65</v>
      </c>
      <c r="B44" s="15"/>
      <c r="C44" s="15">
        <v>39</v>
      </c>
      <c r="D44" s="10" t="s">
        <v>152</v>
      </c>
      <c r="E44" s="10">
        <v>32</v>
      </c>
      <c r="F44" s="9" t="s">
        <v>121</v>
      </c>
      <c r="G44" s="9" t="s">
        <v>185</v>
      </c>
      <c r="H44" s="8">
        <v>42</v>
      </c>
      <c r="I44" s="12">
        <f t="shared" si="1"/>
        <v>106</v>
      </c>
      <c r="J44" s="8" t="s">
        <v>248</v>
      </c>
      <c r="K44" s="9" t="s">
        <v>120</v>
      </c>
    </row>
    <row r="45" spans="1:11" ht="15.6" customHeight="1">
      <c r="A45" s="30" t="s">
        <v>64</v>
      </c>
      <c r="B45" s="15"/>
      <c r="C45" s="15">
        <v>40</v>
      </c>
      <c r="D45" s="11" t="s">
        <v>150</v>
      </c>
      <c r="E45" s="11" t="s">
        <v>192</v>
      </c>
      <c r="F45" s="9" t="s">
        <v>120</v>
      </c>
      <c r="G45" s="9" t="s">
        <v>184</v>
      </c>
      <c r="H45" s="8">
        <v>43</v>
      </c>
      <c r="I45" s="37">
        <f>C45+E45+G45</f>
        <v>107</v>
      </c>
      <c r="J45" s="11" t="s">
        <v>250</v>
      </c>
      <c r="K45" s="9" t="s">
        <v>266</v>
      </c>
    </row>
    <row r="46" spans="1:11" ht="15.6" customHeight="1">
      <c r="A46" s="39" t="s">
        <v>156</v>
      </c>
      <c r="B46" s="15"/>
      <c r="C46" s="15">
        <v>38</v>
      </c>
      <c r="D46" s="10" t="s">
        <v>157</v>
      </c>
      <c r="E46" s="10">
        <v>31</v>
      </c>
      <c r="F46" s="15"/>
      <c r="G46" s="14" t="s">
        <v>228</v>
      </c>
      <c r="H46" s="8">
        <v>44</v>
      </c>
      <c r="I46" s="37">
        <f t="shared" si="1"/>
        <v>107</v>
      </c>
      <c r="J46" s="8" t="s">
        <v>248</v>
      </c>
      <c r="K46" s="9" t="s">
        <v>121</v>
      </c>
    </row>
    <row r="47" spans="1:11" ht="15.6" customHeight="1">
      <c r="A47" s="29" t="s">
        <v>21</v>
      </c>
      <c r="B47" s="9" t="s">
        <v>115</v>
      </c>
      <c r="C47" s="9" t="s">
        <v>181</v>
      </c>
      <c r="D47" s="13"/>
      <c r="E47" s="13" t="s">
        <v>213</v>
      </c>
      <c r="F47" s="13"/>
      <c r="G47" s="15">
        <v>43</v>
      </c>
      <c r="H47" s="8">
        <v>45</v>
      </c>
      <c r="I47" s="12">
        <f t="shared" si="1"/>
        <v>108</v>
      </c>
      <c r="J47" s="11" t="s">
        <v>250</v>
      </c>
      <c r="K47" s="9" t="s">
        <v>266</v>
      </c>
    </row>
    <row r="48" spans="1:11" ht="15.6" customHeight="1">
      <c r="A48" s="32" t="s">
        <v>59</v>
      </c>
      <c r="B48" s="15"/>
      <c r="C48" s="15">
        <v>40</v>
      </c>
      <c r="D48" s="10" t="s">
        <v>155</v>
      </c>
      <c r="E48" s="10">
        <v>33</v>
      </c>
      <c r="F48" s="15"/>
      <c r="G48" s="14" t="s">
        <v>229</v>
      </c>
      <c r="H48" s="8">
        <v>46</v>
      </c>
      <c r="I48" s="12">
        <f t="shared" si="1"/>
        <v>113</v>
      </c>
      <c r="J48" s="11" t="s">
        <v>250</v>
      </c>
      <c r="K48" s="9" t="s">
        <v>266</v>
      </c>
    </row>
    <row r="49" spans="1:13" ht="15.6" customHeight="1">
      <c r="A49" s="30" t="s">
        <v>29</v>
      </c>
      <c r="B49" s="11" t="s">
        <v>124</v>
      </c>
      <c r="C49" s="9" t="s">
        <v>186</v>
      </c>
      <c r="D49" s="14"/>
      <c r="E49" s="14" t="s">
        <v>224</v>
      </c>
      <c r="F49" s="14"/>
      <c r="G49" s="15">
        <v>52</v>
      </c>
      <c r="H49" s="8">
        <v>47</v>
      </c>
      <c r="I49" s="12">
        <f t="shared" si="1"/>
        <v>135</v>
      </c>
      <c r="J49" s="11" t="s">
        <v>250</v>
      </c>
      <c r="K49" s="9" t="s">
        <v>266</v>
      </c>
    </row>
    <row r="50" spans="1:13" ht="15.6" customHeight="1">
      <c r="A50" s="30" t="s">
        <v>30</v>
      </c>
      <c r="B50" s="11" t="s">
        <v>125</v>
      </c>
      <c r="C50" s="9" t="s">
        <v>187</v>
      </c>
      <c r="D50" s="14"/>
      <c r="E50" s="14" t="s">
        <v>225</v>
      </c>
      <c r="F50" s="14"/>
      <c r="G50" s="15">
        <v>53</v>
      </c>
      <c r="H50" s="8">
        <v>48</v>
      </c>
      <c r="I50" s="12">
        <f t="shared" si="1"/>
        <v>138</v>
      </c>
      <c r="J50" s="11" t="s">
        <v>250</v>
      </c>
      <c r="K50" s="9" t="s">
        <v>266</v>
      </c>
    </row>
    <row r="51" spans="1:13" ht="15.6" customHeight="1">
      <c r="A51" s="30" t="s">
        <v>31</v>
      </c>
      <c r="B51" s="11" t="s">
        <v>126</v>
      </c>
      <c r="C51" s="9" t="s">
        <v>188</v>
      </c>
      <c r="D51" s="14"/>
      <c r="E51" s="14" t="s">
        <v>226</v>
      </c>
      <c r="F51" s="14"/>
      <c r="G51" s="15">
        <v>54</v>
      </c>
      <c r="H51" s="8">
        <v>49</v>
      </c>
      <c r="I51" s="12">
        <f t="shared" si="1"/>
        <v>141</v>
      </c>
      <c r="J51" s="11" t="s">
        <v>250</v>
      </c>
      <c r="K51" s="9" t="s">
        <v>266</v>
      </c>
    </row>
    <row r="52" spans="1:13" ht="15.6" customHeight="1">
      <c r="A52" s="30" t="s">
        <v>85</v>
      </c>
      <c r="B52" s="11" t="s">
        <v>127</v>
      </c>
      <c r="C52" s="9" t="s">
        <v>189</v>
      </c>
      <c r="D52" s="14"/>
      <c r="E52" s="14" t="s">
        <v>227</v>
      </c>
      <c r="F52" s="14"/>
      <c r="G52" s="15">
        <v>55</v>
      </c>
      <c r="H52" s="8">
        <v>50</v>
      </c>
      <c r="I52" s="12">
        <f t="shared" si="1"/>
        <v>144</v>
      </c>
      <c r="J52" s="11" t="s">
        <v>250</v>
      </c>
      <c r="K52" s="9" t="s">
        <v>266</v>
      </c>
    </row>
    <row r="53" spans="1:13" ht="15.6" customHeight="1">
      <c r="A53" s="41" t="s">
        <v>258</v>
      </c>
      <c r="B53" s="10"/>
      <c r="C53" s="10">
        <v>0</v>
      </c>
      <c r="D53" s="10"/>
      <c r="E53" s="10">
        <v>0</v>
      </c>
      <c r="F53" s="10"/>
      <c r="G53" s="10">
        <v>0</v>
      </c>
      <c r="H53" s="8">
        <v>51</v>
      </c>
      <c r="I53" s="12">
        <f t="shared" si="1"/>
        <v>0</v>
      </c>
      <c r="J53" s="8" t="s">
        <v>248</v>
      </c>
      <c r="K53" s="9" t="s">
        <v>277</v>
      </c>
    </row>
    <row r="54" spans="1:13" ht="15.6" customHeight="1">
      <c r="A54" s="33" t="s">
        <v>252</v>
      </c>
      <c r="B54" s="57">
        <f>COUNTA(B3:B53)</f>
        <v>41</v>
      </c>
      <c r="C54" s="58"/>
      <c r="D54" s="57">
        <f>COUNTA(D3:D53)</f>
        <v>37</v>
      </c>
      <c r="E54" s="58"/>
      <c r="F54" s="57">
        <f t="shared" ref="F54" si="2">COUNTA(F3:F53)</f>
        <v>35</v>
      </c>
      <c r="G54" s="58"/>
      <c r="H54" s="57">
        <f>COUNTA(H3:H53)</f>
        <v>51</v>
      </c>
      <c r="I54" s="58"/>
      <c r="J54" s="56">
        <f>COUNTIF(J3:J53,"○")</f>
        <v>36</v>
      </c>
      <c r="K54" s="56"/>
    </row>
    <row r="56" spans="1:13" s="1" customFormat="1" ht="11.45" customHeight="1">
      <c r="A56" t="s">
        <v>301</v>
      </c>
      <c r="B56" s="7"/>
      <c r="C56" s="7"/>
      <c r="D56" s="7"/>
      <c r="E56" s="7"/>
      <c r="F56" s="7"/>
      <c r="G56" s="7"/>
      <c r="H56" s="7"/>
      <c r="I56" s="7"/>
      <c r="J56" s="7"/>
      <c r="K56" s="4"/>
      <c r="L56" s="3"/>
      <c r="M56" s="5"/>
    </row>
    <row r="57" spans="1:13" s="1" customFormat="1" ht="11.45" customHeight="1">
      <c r="A57" t="s">
        <v>302</v>
      </c>
      <c r="B57" s="7"/>
      <c r="C57" s="7"/>
      <c r="D57" s="7"/>
      <c r="E57" s="7"/>
      <c r="F57" s="7"/>
      <c r="G57" s="7"/>
      <c r="H57" s="7"/>
      <c r="I57" s="7"/>
      <c r="J57" s="7"/>
      <c r="K57" s="4"/>
      <c r="L57" s="3"/>
      <c r="M57" s="5"/>
    </row>
    <row r="58" spans="1:13" s="1" customFormat="1" ht="11.45" customHeight="1">
      <c r="A58" t="s">
        <v>303</v>
      </c>
      <c r="B58" s="7"/>
      <c r="C58" s="7"/>
      <c r="D58" s="7"/>
      <c r="E58" s="7"/>
      <c r="F58" s="7"/>
      <c r="G58" s="7"/>
      <c r="H58" s="7"/>
      <c r="I58" s="7"/>
      <c r="J58" s="7"/>
      <c r="K58" s="4"/>
      <c r="L58" s="3"/>
      <c r="M58" s="5"/>
    </row>
    <row r="59" spans="1:13" s="1" customFormat="1" ht="11.45" customHeight="1">
      <c r="A59" t="s">
        <v>304</v>
      </c>
      <c r="B59" s="7"/>
      <c r="C59" s="7"/>
      <c r="D59" s="7"/>
      <c r="E59" s="7"/>
      <c r="F59" s="7"/>
      <c r="G59" s="7"/>
      <c r="H59" s="7"/>
      <c r="I59" s="7"/>
      <c r="J59" s="7"/>
      <c r="K59" s="4"/>
      <c r="L59" s="3"/>
      <c r="M59" s="5"/>
    </row>
    <row r="61" spans="1:13" ht="15.6" customHeight="1">
      <c r="A61" s="4"/>
    </row>
    <row r="62" spans="1:13" ht="15.6" customHeight="1">
      <c r="A62" s="4"/>
    </row>
    <row r="63" spans="1:13" ht="15.6" customHeight="1">
      <c r="A63" s="4"/>
    </row>
    <row r="64" spans="1:13" ht="15.6" customHeight="1">
      <c r="A64" s="4"/>
    </row>
  </sheetData>
  <mergeCells count="11">
    <mergeCell ref="J1:K2"/>
    <mergeCell ref="J54:K54"/>
    <mergeCell ref="B54:C54"/>
    <mergeCell ref="D54:E54"/>
    <mergeCell ref="F54:G54"/>
    <mergeCell ref="H54:I54"/>
    <mergeCell ref="A1:A2"/>
    <mergeCell ref="B1:C1"/>
    <mergeCell ref="D1:E1"/>
    <mergeCell ref="F1:G1"/>
    <mergeCell ref="H1:I1"/>
  </mergeCells>
  <phoneticPr fontI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tabSelected="1" workbookViewId="0">
      <selection activeCell="A63" sqref="A63"/>
    </sheetView>
  </sheetViews>
  <sheetFormatPr defaultColWidth="15" defaultRowHeight="11.45" customHeight="1"/>
  <cols>
    <col min="1" max="1" width="15" style="6"/>
    <col min="2" max="10" width="5.625" style="7" customWidth="1"/>
    <col min="11" max="11" width="5.625" style="4" customWidth="1"/>
    <col min="12" max="12" width="3.5" style="3" bestFit="1" customWidth="1"/>
    <col min="13" max="13" width="15" style="5"/>
    <col min="14" max="16384" width="15" style="1"/>
  </cols>
  <sheetData>
    <row r="1" spans="1:11" ht="11.45" customHeight="1">
      <c r="A1" s="47" t="s">
        <v>142</v>
      </c>
      <c r="B1" s="49" t="s">
        <v>52</v>
      </c>
      <c r="C1" s="49"/>
      <c r="D1" s="49" t="s">
        <v>128</v>
      </c>
      <c r="E1" s="49"/>
      <c r="F1" s="49" t="s">
        <v>60</v>
      </c>
      <c r="G1" s="49"/>
      <c r="H1" s="50" t="s">
        <v>243</v>
      </c>
      <c r="I1" s="51"/>
      <c r="J1" s="52" t="s">
        <v>247</v>
      </c>
      <c r="K1" s="53"/>
    </row>
    <row r="2" spans="1:11" ht="11.45" customHeight="1">
      <c r="A2" s="47"/>
      <c r="B2" s="25" t="s">
        <v>244</v>
      </c>
      <c r="C2" s="25" t="s">
        <v>245</v>
      </c>
      <c r="D2" s="25" t="s">
        <v>244</v>
      </c>
      <c r="E2" s="25" t="s">
        <v>245</v>
      </c>
      <c r="F2" s="25" t="s">
        <v>244</v>
      </c>
      <c r="G2" s="25" t="s">
        <v>245</v>
      </c>
      <c r="H2" s="26" t="s">
        <v>246</v>
      </c>
      <c r="I2" s="25" t="s">
        <v>245</v>
      </c>
      <c r="J2" s="54"/>
      <c r="K2" s="55"/>
    </row>
    <row r="3" spans="1:11" ht="11.45" customHeight="1">
      <c r="A3" s="42" t="s">
        <v>1</v>
      </c>
      <c r="B3" s="22" t="s">
        <v>88</v>
      </c>
      <c r="C3" s="22" t="s">
        <v>160</v>
      </c>
      <c r="D3" s="22" t="s">
        <v>87</v>
      </c>
      <c r="E3" s="22" t="s">
        <v>158</v>
      </c>
      <c r="F3" s="22" t="s">
        <v>87</v>
      </c>
      <c r="G3" s="22" t="s">
        <v>158</v>
      </c>
      <c r="H3" s="24">
        <v>1</v>
      </c>
      <c r="I3" s="23">
        <f t="shared" ref="I3:I34" si="0">C3+E3+G3</f>
        <v>4</v>
      </c>
      <c r="J3" s="10" t="s">
        <v>248</v>
      </c>
      <c r="K3" s="9" t="s">
        <v>278</v>
      </c>
    </row>
    <row r="4" spans="1:11" ht="11.45" customHeight="1">
      <c r="A4" s="42" t="s">
        <v>32</v>
      </c>
      <c r="B4" s="9" t="s">
        <v>87</v>
      </c>
      <c r="C4" s="9" t="s">
        <v>158</v>
      </c>
      <c r="D4" s="9" t="s">
        <v>88</v>
      </c>
      <c r="E4" s="9" t="s">
        <v>160</v>
      </c>
      <c r="F4" s="9" t="s">
        <v>88</v>
      </c>
      <c r="G4" s="9" t="s">
        <v>160</v>
      </c>
      <c r="H4" s="8">
        <v>2</v>
      </c>
      <c r="I4" s="12">
        <f t="shared" si="0"/>
        <v>5</v>
      </c>
      <c r="J4" s="10" t="s">
        <v>248</v>
      </c>
      <c r="K4" s="9" t="s">
        <v>279</v>
      </c>
    </row>
    <row r="5" spans="1:11" ht="11.45" customHeight="1">
      <c r="A5" s="42" t="s">
        <v>66</v>
      </c>
      <c r="B5" s="9" t="s">
        <v>90</v>
      </c>
      <c r="C5" s="9" t="s">
        <v>161</v>
      </c>
      <c r="D5" s="9" t="s">
        <v>90</v>
      </c>
      <c r="E5" s="9" t="s">
        <v>161</v>
      </c>
      <c r="F5" s="9" t="s">
        <v>90</v>
      </c>
      <c r="G5" s="9" t="s">
        <v>161</v>
      </c>
      <c r="H5" s="8">
        <v>3</v>
      </c>
      <c r="I5" s="12">
        <f t="shared" si="0"/>
        <v>12</v>
      </c>
      <c r="J5" s="10" t="s">
        <v>248</v>
      </c>
      <c r="K5" s="9" t="s">
        <v>89</v>
      </c>
    </row>
    <row r="6" spans="1:11" ht="11.45" customHeight="1">
      <c r="A6" s="42" t="s">
        <v>33</v>
      </c>
      <c r="B6" s="9" t="s">
        <v>89</v>
      </c>
      <c r="C6" s="9" t="s">
        <v>163</v>
      </c>
      <c r="D6" s="9" t="s">
        <v>91</v>
      </c>
      <c r="E6" s="9" t="s">
        <v>162</v>
      </c>
      <c r="F6" s="9" t="s">
        <v>91</v>
      </c>
      <c r="G6" s="9" t="s">
        <v>162</v>
      </c>
      <c r="H6" s="24">
        <v>4</v>
      </c>
      <c r="I6" s="12">
        <f t="shared" si="0"/>
        <v>13</v>
      </c>
      <c r="J6" s="10" t="s">
        <v>248</v>
      </c>
      <c r="K6" s="9" t="s">
        <v>90</v>
      </c>
    </row>
    <row r="7" spans="1:11" ht="11.45" customHeight="1">
      <c r="A7" s="42" t="s">
        <v>143</v>
      </c>
      <c r="B7" s="9" t="s">
        <v>93</v>
      </c>
      <c r="C7" s="9" t="s">
        <v>203</v>
      </c>
      <c r="D7" s="9" t="s">
        <v>89</v>
      </c>
      <c r="E7" s="9" t="s">
        <v>163</v>
      </c>
      <c r="F7" s="12" t="s">
        <v>92</v>
      </c>
      <c r="G7" s="9" t="s">
        <v>214</v>
      </c>
      <c r="H7" s="8">
        <v>5</v>
      </c>
      <c r="I7" s="12">
        <f t="shared" si="0"/>
        <v>16</v>
      </c>
      <c r="J7" s="10" t="s">
        <v>248</v>
      </c>
      <c r="K7" s="9" t="s">
        <v>91</v>
      </c>
    </row>
    <row r="8" spans="1:11" ht="11.45" customHeight="1">
      <c r="A8" s="42" t="s">
        <v>3</v>
      </c>
      <c r="B8" s="9" t="s">
        <v>96</v>
      </c>
      <c r="C8" s="9" t="s">
        <v>168</v>
      </c>
      <c r="D8" s="9" t="s">
        <v>93</v>
      </c>
      <c r="E8" s="9" t="s">
        <v>203</v>
      </c>
      <c r="F8" s="9" t="s">
        <v>89</v>
      </c>
      <c r="G8" s="9" t="s">
        <v>159</v>
      </c>
      <c r="H8" s="8">
        <v>6</v>
      </c>
      <c r="I8" s="12">
        <f t="shared" si="0"/>
        <v>19</v>
      </c>
      <c r="J8" s="10" t="s">
        <v>248</v>
      </c>
      <c r="K8" s="9" t="s">
        <v>92</v>
      </c>
    </row>
    <row r="9" spans="1:11" ht="11.45" customHeight="1">
      <c r="A9" s="42" t="s">
        <v>34</v>
      </c>
      <c r="B9" s="9" t="s">
        <v>91</v>
      </c>
      <c r="C9" s="9" t="s">
        <v>162</v>
      </c>
      <c r="D9" s="12" t="s">
        <v>92</v>
      </c>
      <c r="E9" s="9" t="s">
        <v>214</v>
      </c>
      <c r="F9" s="9" t="s">
        <v>96</v>
      </c>
      <c r="G9" s="9" t="s">
        <v>168</v>
      </c>
      <c r="H9" s="24">
        <v>7</v>
      </c>
      <c r="I9" s="12">
        <f t="shared" si="0"/>
        <v>22</v>
      </c>
      <c r="J9" s="10" t="s">
        <v>248</v>
      </c>
      <c r="K9" s="9" t="s">
        <v>280</v>
      </c>
    </row>
    <row r="10" spans="1:11" ht="11.45" customHeight="1">
      <c r="A10" s="42" t="s">
        <v>35</v>
      </c>
      <c r="B10" s="12" t="s">
        <v>92</v>
      </c>
      <c r="C10" s="9" t="s">
        <v>214</v>
      </c>
      <c r="D10" s="9" t="s">
        <v>95</v>
      </c>
      <c r="E10" s="9" t="s">
        <v>167</v>
      </c>
      <c r="F10" s="9" t="s">
        <v>94</v>
      </c>
      <c r="G10" s="9" t="s">
        <v>166</v>
      </c>
      <c r="H10" s="8">
        <v>8</v>
      </c>
      <c r="I10" s="12">
        <f t="shared" si="0"/>
        <v>24</v>
      </c>
      <c r="J10" s="10" t="s">
        <v>248</v>
      </c>
      <c r="K10" s="9" t="s">
        <v>281</v>
      </c>
    </row>
    <row r="11" spans="1:11" ht="11.45" customHeight="1">
      <c r="A11" s="42" t="s">
        <v>79</v>
      </c>
      <c r="B11" s="9" t="s">
        <v>95</v>
      </c>
      <c r="C11" s="9" t="s">
        <v>167</v>
      </c>
      <c r="D11" s="9" t="s">
        <v>94</v>
      </c>
      <c r="E11" s="9" t="s">
        <v>166</v>
      </c>
      <c r="F11" s="9" t="s">
        <v>95</v>
      </c>
      <c r="G11" s="9" t="s">
        <v>167</v>
      </c>
      <c r="H11" s="8">
        <v>9</v>
      </c>
      <c r="I11" s="12">
        <f t="shared" si="0"/>
        <v>26</v>
      </c>
      <c r="J11" s="10" t="s">
        <v>248</v>
      </c>
      <c r="K11" s="9" t="s">
        <v>95</v>
      </c>
    </row>
    <row r="12" spans="1:11" ht="11.45" customHeight="1">
      <c r="A12" s="42" t="s">
        <v>36</v>
      </c>
      <c r="B12" s="9" t="s">
        <v>99</v>
      </c>
      <c r="C12" s="9" t="s">
        <v>205</v>
      </c>
      <c r="D12" s="9" t="s">
        <v>97</v>
      </c>
      <c r="E12" s="9" t="s">
        <v>169</v>
      </c>
      <c r="F12" s="9" t="s">
        <v>93</v>
      </c>
      <c r="G12" s="9" t="s">
        <v>203</v>
      </c>
      <c r="H12" s="24">
        <v>10</v>
      </c>
      <c r="I12" s="12">
        <f t="shared" si="0"/>
        <v>29</v>
      </c>
      <c r="J12" s="10" t="s">
        <v>248</v>
      </c>
      <c r="K12" s="9" t="s">
        <v>96</v>
      </c>
    </row>
    <row r="13" spans="1:11" ht="11.45" customHeight="1">
      <c r="A13" s="42" t="s">
        <v>10</v>
      </c>
      <c r="B13" s="9" t="s">
        <v>94</v>
      </c>
      <c r="C13" s="9" t="s">
        <v>166</v>
      </c>
      <c r="D13" s="9" t="s">
        <v>96</v>
      </c>
      <c r="E13" s="9" t="s">
        <v>168</v>
      </c>
      <c r="F13" s="12" t="s">
        <v>98</v>
      </c>
      <c r="G13" s="9" t="s">
        <v>204</v>
      </c>
      <c r="H13" s="8">
        <v>11</v>
      </c>
      <c r="I13" s="12">
        <f t="shared" si="0"/>
        <v>31</v>
      </c>
      <c r="J13" s="10" t="s">
        <v>248</v>
      </c>
      <c r="K13" s="9" t="s">
        <v>97</v>
      </c>
    </row>
    <row r="14" spans="1:11" ht="11.45" customHeight="1">
      <c r="A14" s="42" t="s">
        <v>67</v>
      </c>
      <c r="B14" s="12" t="s">
        <v>98</v>
      </c>
      <c r="C14" s="9" t="s">
        <v>204</v>
      </c>
      <c r="D14" s="9" t="s">
        <v>99</v>
      </c>
      <c r="E14" s="9" t="s">
        <v>205</v>
      </c>
      <c r="F14" s="9" t="s">
        <v>97</v>
      </c>
      <c r="G14" s="9" t="s">
        <v>169</v>
      </c>
      <c r="H14" s="8">
        <v>12</v>
      </c>
      <c r="I14" s="12">
        <f t="shared" si="0"/>
        <v>36</v>
      </c>
      <c r="J14" s="10" t="s">
        <v>248</v>
      </c>
      <c r="K14" s="9" t="s">
        <v>98</v>
      </c>
    </row>
    <row r="15" spans="1:11" ht="11.45" customHeight="1">
      <c r="A15" s="42" t="s">
        <v>239</v>
      </c>
      <c r="B15" s="9" t="s">
        <v>101</v>
      </c>
      <c r="C15" s="9" t="s">
        <v>171</v>
      </c>
      <c r="D15" s="9" t="s">
        <v>103</v>
      </c>
      <c r="E15" s="9" t="s">
        <v>173</v>
      </c>
      <c r="F15" s="9" t="s">
        <v>99</v>
      </c>
      <c r="G15" s="9" t="s">
        <v>205</v>
      </c>
      <c r="H15" s="24">
        <v>13</v>
      </c>
      <c r="I15" s="37">
        <f>C15+E15+G15</f>
        <v>44</v>
      </c>
      <c r="J15" s="10" t="s">
        <v>248</v>
      </c>
      <c r="K15" s="9" t="s">
        <v>282</v>
      </c>
    </row>
    <row r="16" spans="1:11" ht="11.45" customHeight="1">
      <c r="A16" s="42" t="s">
        <v>144</v>
      </c>
      <c r="B16" s="9" t="s">
        <v>97</v>
      </c>
      <c r="C16" s="9" t="s">
        <v>169</v>
      </c>
      <c r="D16" s="12" t="s">
        <v>98</v>
      </c>
      <c r="E16" s="9" t="s">
        <v>204</v>
      </c>
      <c r="F16" s="13"/>
      <c r="G16" s="14" t="s">
        <v>215</v>
      </c>
      <c r="H16" s="8">
        <v>14</v>
      </c>
      <c r="I16" s="37">
        <f t="shared" si="0"/>
        <v>44</v>
      </c>
      <c r="J16" s="10" t="s">
        <v>248</v>
      </c>
      <c r="K16" s="9" t="s">
        <v>283</v>
      </c>
    </row>
    <row r="17" spans="1:11" ht="11.45" customHeight="1">
      <c r="A17" s="42" t="s">
        <v>240</v>
      </c>
      <c r="B17" s="9" t="s">
        <v>100</v>
      </c>
      <c r="C17" s="9" t="s">
        <v>170</v>
      </c>
      <c r="D17" s="9" t="s">
        <v>101</v>
      </c>
      <c r="E17" s="9" t="s">
        <v>171</v>
      </c>
      <c r="F17" s="9" t="s">
        <v>102</v>
      </c>
      <c r="G17" s="9" t="s">
        <v>172</v>
      </c>
      <c r="H17" s="8">
        <v>15</v>
      </c>
      <c r="I17" s="12">
        <f t="shared" si="0"/>
        <v>45</v>
      </c>
      <c r="J17" s="10" t="s">
        <v>248</v>
      </c>
      <c r="K17" s="9" t="s">
        <v>101</v>
      </c>
    </row>
    <row r="18" spans="1:11" ht="11.45" customHeight="1">
      <c r="A18" s="42" t="s">
        <v>38</v>
      </c>
      <c r="B18" s="9" t="s">
        <v>105</v>
      </c>
      <c r="C18" s="9" t="s">
        <v>207</v>
      </c>
      <c r="D18" s="9" t="s">
        <v>100</v>
      </c>
      <c r="E18" s="9" t="s">
        <v>170</v>
      </c>
      <c r="F18" s="9" t="s">
        <v>101</v>
      </c>
      <c r="G18" s="9" t="s">
        <v>171</v>
      </c>
      <c r="H18" s="24">
        <v>16</v>
      </c>
      <c r="I18" s="12">
        <f t="shared" si="0"/>
        <v>47</v>
      </c>
      <c r="J18" s="10" t="s">
        <v>248</v>
      </c>
      <c r="K18" s="9" t="s">
        <v>102</v>
      </c>
    </row>
    <row r="19" spans="1:11" ht="11.45" customHeight="1">
      <c r="A19" s="42" t="s">
        <v>140</v>
      </c>
      <c r="B19" s="9" t="s">
        <v>102</v>
      </c>
      <c r="C19" s="9" t="s">
        <v>172</v>
      </c>
      <c r="D19" s="12" t="s">
        <v>104</v>
      </c>
      <c r="E19" s="9" t="s">
        <v>206</v>
      </c>
      <c r="F19" s="9" t="s">
        <v>100</v>
      </c>
      <c r="G19" s="9" t="s">
        <v>170</v>
      </c>
      <c r="H19" s="8">
        <v>17</v>
      </c>
      <c r="I19" s="12">
        <f t="shared" si="0"/>
        <v>49</v>
      </c>
      <c r="J19" s="10" t="s">
        <v>248</v>
      </c>
      <c r="K19" s="9" t="s">
        <v>103</v>
      </c>
    </row>
    <row r="20" spans="1:11" ht="11.45" customHeight="1">
      <c r="A20" s="42" t="s">
        <v>237</v>
      </c>
      <c r="B20" s="9" t="s">
        <v>103</v>
      </c>
      <c r="C20" s="9" t="s">
        <v>173</v>
      </c>
      <c r="D20" s="9" t="s">
        <v>102</v>
      </c>
      <c r="E20" s="9" t="s">
        <v>172</v>
      </c>
      <c r="F20" s="12" t="s">
        <v>104</v>
      </c>
      <c r="G20" s="9" t="s">
        <v>206</v>
      </c>
      <c r="H20" s="8">
        <v>18</v>
      </c>
      <c r="I20" s="12">
        <f t="shared" si="0"/>
        <v>52</v>
      </c>
      <c r="J20" s="10" t="s">
        <v>248</v>
      </c>
      <c r="K20" s="9" t="s">
        <v>104</v>
      </c>
    </row>
    <row r="21" spans="1:11" ht="11.45" customHeight="1">
      <c r="A21" s="42" t="s">
        <v>13</v>
      </c>
      <c r="B21" s="9" t="s">
        <v>107</v>
      </c>
      <c r="C21" s="9" t="s">
        <v>175</v>
      </c>
      <c r="D21" s="9" t="s">
        <v>105</v>
      </c>
      <c r="E21" s="9" t="s">
        <v>207</v>
      </c>
      <c r="F21" s="9" t="s">
        <v>103</v>
      </c>
      <c r="G21" s="9" t="s">
        <v>173</v>
      </c>
      <c r="H21" s="24">
        <v>19</v>
      </c>
      <c r="I21" s="12">
        <f t="shared" si="0"/>
        <v>56</v>
      </c>
      <c r="J21" s="10" t="s">
        <v>248</v>
      </c>
      <c r="K21" s="9" t="s">
        <v>284</v>
      </c>
    </row>
    <row r="22" spans="1:11" ht="11.45" customHeight="1">
      <c r="A22" s="42" t="s">
        <v>41</v>
      </c>
      <c r="B22" s="9" t="s">
        <v>111</v>
      </c>
      <c r="C22" s="9" t="s">
        <v>209</v>
      </c>
      <c r="D22" s="9" t="s">
        <v>107</v>
      </c>
      <c r="E22" s="9" t="s">
        <v>175</v>
      </c>
      <c r="F22" s="9" t="s">
        <v>105</v>
      </c>
      <c r="G22" s="9" t="s">
        <v>207</v>
      </c>
      <c r="H22" s="8">
        <v>20</v>
      </c>
      <c r="I22" s="12">
        <f t="shared" si="0"/>
        <v>63</v>
      </c>
      <c r="J22" s="10" t="s">
        <v>248</v>
      </c>
      <c r="K22" s="9" t="s">
        <v>285</v>
      </c>
    </row>
    <row r="23" spans="1:11" ht="11.45" customHeight="1">
      <c r="A23" s="42" t="s">
        <v>78</v>
      </c>
      <c r="B23" s="9" t="s">
        <v>108</v>
      </c>
      <c r="C23" s="9" t="s">
        <v>176</v>
      </c>
      <c r="D23" s="9" t="s">
        <v>109</v>
      </c>
      <c r="E23" s="9" t="s">
        <v>177</v>
      </c>
      <c r="F23" s="9" t="s">
        <v>106</v>
      </c>
      <c r="G23" s="9" t="s">
        <v>174</v>
      </c>
      <c r="H23" s="8">
        <v>21</v>
      </c>
      <c r="I23" s="12">
        <f t="shared" si="0"/>
        <v>65</v>
      </c>
      <c r="J23" s="10" t="s">
        <v>248</v>
      </c>
      <c r="K23" s="9" t="s">
        <v>107</v>
      </c>
    </row>
    <row r="24" spans="1:11" ht="11.45" customHeight="1">
      <c r="A24" s="42" t="s">
        <v>37</v>
      </c>
      <c r="B24" s="12" t="s">
        <v>104</v>
      </c>
      <c r="C24" s="9" t="s">
        <v>206</v>
      </c>
      <c r="D24" s="12" t="s">
        <v>110</v>
      </c>
      <c r="E24" s="9" t="s">
        <v>208</v>
      </c>
      <c r="F24" s="9" t="s">
        <v>108</v>
      </c>
      <c r="G24" s="9" t="s">
        <v>176</v>
      </c>
      <c r="H24" s="24">
        <v>22</v>
      </c>
      <c r="I24" s="37">
        <f t="shared" si="0"/>
        <v>66</v>
      </c>
      <c r="J24" s="10" t="s">
        <v>248</v>
      </c>
      <c r="K24" s="9" t="s">
        <v>108</v>
      </c>
    </row>
    <row r="25" spans="1:11" ht="11.45" customHeight="1">
      <c r="A25" s="42" t="s">
        <v>68</v>
      </c>
      <c r="B25" s="9" t="s">
        <v>109</v>
      </c>
      <c r="C25" s="9" t="s">
        <v>177</v>
      </c>
      <c r="D25" s="9" t="s">
        <v>106</v>
      </c>
      <c r="E25" s="9" t="s">
        <v>174</v>
      </c>
      <c r="F25" s="9" t="s">
        <v>109</v>
      </c>
      <c r="G25" s="9" t="s">
        <v>177</v>
      </c>
      <c r="H25" s="8">
        <v>23</v>
      </c>
      <c r="I25" s="37">
        <f t="shared" si="0"/>
        <v>66</v>
      </c>
      <c r="J25" s="10" t="s">
        <v>248</v>
      </c>
      <c r="K25" s="9" t="s">
        <v>109</v>
      </c>
    </row>
    <row r="26" spans="1:11" ht="11.45" customHeight="1">
      <c r="A26" s="34" t="s">
        <v>40</v>
      </c>
      <c r="B26" s="12" t="s">
        <v>110</v>
      </c>
      <c r="C26" s="9" t="s">
        <v>208</v>
      </c>
      <c r="D26" s="9" t="s">
        <v>108</v>
      </c>
      <c r="E26" s="9" t="s">
        <v>176</v>
      </c>
      <c r="F26" s="12" t="s">
        <v>110</v>
      </c>
      <c r="G26" s="9" t="s">
        <v>208</v>
      </c>
      <c r="H26" s="8">
        <v>24</v>
      </c>
      <c r="I26" s="12">
        <f t="shared" si="0"/>
        <v>72</v>
      </c>
      <c r="J26" s="19" t="s">
        <v>249</v>
      </c>
      <c r="K26" s="9" t="s">
        <v>260</v>
      </c>
    </row>
    <row r="27" spans="1:11" ht="11.45" customHeight="1">
      <c r="A27" s="42" t="s">
        <v>39</v>
      </c>
      <c r="B27" s="9" t="s">
        <v>106</v>
      </c>
      <c r="C27" s="9" t="s">
        <v>174</v>
      </c>
      <c r="D27" s="13"/>
      <c r="E27" s="13" t="s">
        <v>234</v>
      </c>
      <c r="F27" s="9" t="s">
        <v>112</v>
      </c>
      <c r="G27" s="9" t="s">
        <v>178</v>
      </c>
      <c r="H27" s="24">
        <v>25</v>
      </c>
      <c r="I27" s="12">
        <f t="shared" si="0"/>
        <v>73</v>
      </c>
      <c r="J27" s="10" t="s">
        <v>248</v>
      </c>
      <c r="K27" s="9" t="s">
        <v>286</v>
      </c>
    </row>
    <row r="28" spans="1:11" ht="11.45" customHeight="1">
      <c r="A28" s="42" t="s">
        <v>75</v>
      </c>
      <c r="B28" s="9" t="s">
        <v>117</v>
      </c>
      <c r="C28" s="9" t="s">
        <v>211</v>
      </c>
      <c r="D28" s="9" t="s">
        <v>111</v>
      </c>
      <c r="E28" s="9" t="s">
        <v>209</v>
      </c>
      <c r="F28" s="9" t="s">
        <v>107</v>
      </c>
      <c r="G28" s="9" t="s">
        <v>175</v>
      </c>
      <c r="H28" s="8">
        <v>26</v>
      </c>
      <c r="I28" s="12">
        <f t="shared" si="0"/>
        <v>75</v>
      </c>
      <c r="J28" s="10" t="s">
        <v>248</v>
      </c>
      <c r="K28" s="9" t="s">
        <v>287</v>
      </c>
    </row>
    <row r="29" spans="1:11" ht="11.45" customHeight="1">
      <c r="A29" s="42" t="s">
        <v>42</v>
      </c>
      <c r="B29" s="9" t="s">
        <v>113</v>
      </c>
      <c r="C29" s="9" t="s">
        <v>179</v>
      </c>
      <c r="D29" s="9" t="s">
        <v>112</v>
      </c>
      <c r="E29" s="9" t="s">
        <v>178</v>
      </c>
      <c r="F29" s="9" t="s">
        <v>111</v>
      </c>
      <c r="G29" s="9" t="s">
        <v>209</v>
      </c>
      <c r="H29" s="8">
        <v>27</v>
      </c>
      <c r="I29" s="12">
        <f t="shared" si="0"/>
        <v>77</v>
      </c>
      <c r="J29" s="10" t="s">
        <v>248</v>
      </c>
      <c r="K29" s="9" t="s">
        <v>288</v>
      </c>
    </row>
    <row r="30" spans="1:11" ht="11.45" customHeight="1">
      <c r="A30" s="42" t="s">
        <v>19</v>
      </c>
      <c r="B30" s="9" t="s">
        <v>112</v>
      </c>
      <c r="C30" s="9" t="s">
        <v>178</v>
      </c>
      <c r="D30" s="9" t="s">
        <v>113</v>
      </c>
      <c r="E30" s="9" t="s">
        <v>179</v>
      </c>
      <c r="F30" s="9" t="s">
        <v>113</v>
      </c>
      <c r="G30" s="9" t="s">
        <v>179</v>
      </c>
      <c r="H30" s="24">
        <v>28</v>
      </c>
      <c r="I30" s="12">
        <f t="shared" si="0"/>
        <v>80</v>
      </c>
      <c r="J30" s="10" t="s">
        <v>248</v>
      </c>
      <c r="K30" s="9" t="s">
        <v>113</v>
      </c>
    </row>
    <row r="31" spans="1:11" ht="11.45" customHeight="1">
      <c r="A31" s="42" t="s">
        <v>43</v>
      </c>
      <c r="B31" s="9" t="s">
        <v>114</v>
      </c>
      <c r="C31" s="9" t="s">
        <v>180</v>
      </c>
      <c r="D31" s="9" t="s">
        <v>115</v>
      </c>
      <c r="E31" s="9" t="s">
        <v>181</v>
      </c>
      <c r="F31" s="9" t="s">
        <v>114</v>
      </c>
      <c r="G31" s="9" t="s">
        <v>180</v>
      </c>
      <c r="H31" s="8">
        <v>29</v>
      </c>
      <c r="I31" s="12">
        <f t="shared" si="0"/>
        <v>85</v>
      </c>
      <c r="J31" s="10" t="s">
        <v>248</v>
      </c>
      <c r="K31" s="9" t="s">
        <v>114</v>
      </c>
    </row>
    <row r="32" spans="1:11" ht="11.45" customHeight="1">
      <c r="A32" s="42" t="s">
        <v>44</v>
      </c>
      <c r="B32" s="9" t="s">
        <v>115</v>
      </c>
      <c r="C32" s="9" t="s">
        <v>181</v>
      </c>
      <c r="D32" s="12" t="s">
        <v>116</v>
      </c>
      <c r="E32" s="9" t="s">
        <v>210</v>
      </c>
      <c r="F32" s="12" t="s">
        <v>116</v>
      </c>
      <c r="G32" s="9" t="s">
        <v>210</v>
      </c>
      <c r="H32" s="8">
        <v>30</v>
      </c>
      <c r="I32" s="12">
        <f t="shared" si="0"/>
        <v>91</v>
      </c>
      <c r="J32" s="10" t="s">
        <v>248</v>
      </c>
      <c r="K32" s="9" t="s">
        <v>115</v>
      </c>
    </row>
    <row r="33" spans="1:12" ht="11.45" customHeight="1">
      <c r="A33" s="34" t="s">
        <v>53</v>
      </c>
      <c r="B33" s="15"/>
      <c r="C33" s="15">
        <v>35</v>
      </c>
      <c r="D33" s="9" t="s">
        <v>114</v>
      </c>
      <c r="E33" s="9" t="s">
        <v>180</v>
      </c>
      <c r="F33" s="9" t="s">
        <v>115</v>
      </c>
      <c r="G33" s="9" t="s">
        <v>181</v>
      </c>
      <c r="H33" s="24">
        <v>31</v>
      </c>
      <c r="I33" s="12">
        <f t="shared" si="0"/>
        <v>92</v>
      </c>
      <c r="J33" s="19" t="s">
        <v>249</v>
      </c>
      <c r="K33" s="9" t="s">
        <v>260</v>
      </c>
    </row>
    <row r="34" spans="1:12" ht="11.45" customHeight="1">
      <c r="A34" s="42" t="s">
        <v>74</v>
      </c>
      <c r="B34" s="9" t="s">
        <v>119</v>
      </c>
      <c r="C34" s="9" t="s">
        <v>183</v>
      </c>
      <c r="D34" s="9" t="s">
        <v>119</v>
      </c>
      <c r="E34" s="9" t="s">
        <v>183</v>
      </c>
      <c r="F34" s="9" t="s">
        <v>118</v>
      </c>
      <c r="G34" s="9" t="s">
        <v>182</v>
      </c>
      <c r="H34" s="8">
        <v>32</v>
      </c>
      <c r="I34" s="12">
        <f t="shared" si="0"/>
        <v>98</v>
      </c>
      <c r="J34" s="10" t="s">
        <v>248</v>
      </c>
      <c r="K34" s="9" t="s">
        <v>289</v>
      </c>
    </row>
    <row r="35" spans="1:12" ht="11.45" customHeight="1">
      <c r="A35" s="42" t="s">
        <v>73</v>
      </c>
      <c r="B35" s="12" t="s">
        <v>116</v>
      </c>
      <c r="C35" s="9" t="s">
        <v>210</v>
      </c>
      <c r="D35" s="9" t="s">
        <v>120</v>
      </c>
      <c r="E35" s="9" t="s">
        <v>184</v>
      </c>
      <c r="F35" s="9" t="s">
        <v>121</v>
      </c>
      <c r="G35" s="9" t="s">
        <v>185</v>
      </c>
      <c r="H35" s="8">
        <v>33</v>
      </c>
      <c r="I35" s="12">
        <f t="shared" ref="I35:I62" si="1">C35+E35+G35</f>
        <v>100</v>
      </c>
      <c r="J35" s="10" t="s">
        <v>248</v>
      </c>
      <c r="K35" s="9" t="s">
        <v>290</v>
      </c>
    </row>
    <row r="36" spans="1:12" ht="11.45" customHeight="1">
      <c r="A36" s="42" t="s">
        <v>76</v>
      </c>
      <c r="B36" s="9" t="s">
        <v>121</v>
      </c>
      <c r="C36" s="9" t="s">
        <v>185</v>
      </c>
      <c r="D36" s="9" t="s">
        <v>118</v>
      </c>
      <c r="E36" s="9" t="s">
        <v>182</v>
      </c>
      <c r="F36" s="9" t="s">
        <v>120</v>
      </c>
      <c r="G36" s="9" t="s">
        <v>184</v>
      </c>
      <c r="H36" s="24">
        <v>34</v>
      </c>
      <c r="I36" s="37">
        <f>C36+E36+G36</f>
        <v>101</v>
      </c>
      <c r="J36" s="10" t="s">
        <v>248</v>
      </c>
      <c r="K36" s="9" t="s">
        <v>274</v>
      </c>
    </row>
    <row r="37" spans="1:12" ht="11.45" customHeight="1">
      <c r="A37" s="42" t="s">
        <v>70</v>
      </c>
      <c r="B37" s="9" t="s">
        <v>120</v>
      </c>
      <c r="C37" s="9" t="s">
        <v>184</v>
      </c>
      <c r="D37" s="9" t="s">
        <v>117</v>
      </c>
      <c r="E37" s="9" t="s">
        <v>211</v>
      </c>
      <c r="F37" s="13"/>
      <c r="G37" s="14" t="s">
        <v>212</v>
      </c>
      <c r="H37" s="8">
        <v>35</v>
      </c>
      <c r="I37" s="37">
        <f t="shared" si="1"/>
        <v>101</v>
      </c>
      <c r="J37" s="10" t="s">
        <v>248</v>
      </c>
      <c r="K37" s="9" t="s">
        <v>119</v>
      </c>
    </row>
    <row r="38" spans="1:12" ht="11.45" customHeight="1">
      <c r="A38" s="34" t="s">
        <v>241</v>
      </c>
      <c r="B38" s="11" t="s">
        <v>125</v>
      </c>
      <c r="C38" s="9" t="s">
        <v>187</v>
      </c>
      <c r="D38" s="9" t="s">
        <v>121</v>
      </c>
      <c r="E38" s="9" t="s">
        <v>185</v>
      </c>
      <c r="F38" s="9" t="s">
        <v>117</v>
      </c>
      <c r="G38" s="9" t="s">
        <v>211</v>
      </c>
      <c r="H38" s="8">
        <v>36</v>
      </c>
      <c r="I38" s="12">
        <f t="shared" si="1"/>
        <v>104</v>
      </c>
      <c r="J38" s="19" t="s">
        <v>250</v>
      </c>
      <c r="K38" s="9" t="s">
        <v>260</v>
      </c>
    </row>
    <row r="39" spans="1:12" ht="11.45" customHeight="1">
      <c r="A39" s="34" t="s">
        <v>48</v>
      </c>
      <c r="B39" s="11" t="s">
        <v>126</v>
      </c>
      <c r="C39" s="9" t="s">
        <v>188</v>
      </c>
      <c r="D39" s="11" t="s">
        <v>124</v>
      </c>
      <c r="E39" s="9" t="s">
        <v>186</v>
      </c>
      <c r="F39" s="9" t="s">
        <v>119</v>
      </c>
      <c r="G39" s="9" t="s">
        <v>183</v>
      </c>
      <c r="H39" s="24">
        <v>37</v>
      </c>
      <c r="I39" s="37">
        <f>C39+E39+G39</f>
        <v>111</v>
      </c>
      <c r="J39" s="19" t="s">
        <v>249</v>
      </c>
      <c r="K39" s="9" t="s">
        <v>260</v>
      </c>
    </row>
    <row r="40" spans="1:12" ht="11.45" customHeight="1">
      <c r="A40" s="42" t="s">
        <v>45</v>
      </c>
      <c r="B40" s="12" t="s">
        <v>122</v>
      </c>
      <c r="C40" s="9" t="s">
        <v>212</v>
      </c>
      <c r="D40" s="12" t="s">
        <v>122</v>
      </c>
      <c r="E40" s="9" t="s">
        <v>212</v>
      </c>
      <c r="F40" s="12" t="s">
        <v>122</v>
      </c>
      <c r="G40" s="9" t="s">
        <v>212</v>
      </c>
      <c r="H40" s="8">
        <v>38</v>
      </c>
      <c r="I40" s="37">
        <f t="shared" si="1"/>
        <v>111</v>
      </c>
      <c r="J40" s="19" t="s">
        <v>248</v>
      </c>
      <c r="K40" s="9" t="s">
        <v>291</v>
      </c>
    </row>
    <row r="41" spans="1:12" ht="11.45" customHeight="1">
      <c r="A41" s="34" t="s">
        <v>69</v>
      </c>
      <c r="B41" s="9" t="s">
        <v>118</v>
      </c>
      <c r="C41" s="9" t="s">
        <v>182</v>
      </c>
      <c r="D41" s="13"/>
      <c r="E41" s="13" t="s">
        <v>235</v>
      </c>
      <c r="F41" s="13"/>
      <c r="G41" s="15">
        <v>46</v>
      </c>
      <c r="H41" s="8">
        <v>39</v>
      </c>
      <c r="I41" s="12">
        <f t="shared" si="1"/>
        <v>117</v>
      </c>
      <c r="J41" s="19" t="s">
        <v>249</v>
      </c>
      <c r="K41" s="9" t="s">
        <v>260</v>
      </c>
    </row>
    <row r="42" spans="1:12" ht="11.45" customHeight="1">
      <c r="A42" s="42" t="s">
        <v>46</v>
      </c>
      <c r="B42" s="11" t="s">
        <v>123</v>
      </c>
      <c r="C42" s="9" t="s">
        <v>213</v>
      </c>
      <c r="D42" s="14"/>
      <c r="E42" s="14" t="s">
        <v>231</v>
      </c>
      <c r="F42" s="11" t="s">
        <v>130</v>
      </c>
      <c r="G42" s="9" t="s">
        <v>229</v>
      </c>
      <c r="H42" s="24">
        <v>40</v>
      </c>
      <c r="I42" s="12">
        <f t="shared" si="1"/>
        <v>119</v>
      </c>
      <c r="J42" s="19" t="s">
        <v>248</v>
      </c>
      <c r="K42" s="9" t="s">
        <v>292</v>
      </c>
    </row>
    <row r="43" spans="1:12" ht="11.45" customHeight="1">
      <c r="A43" s="42" t="s">
        <v>47</v>
      </c>
      <c r="B43" s="11" t="s">
        <v>124</v>
      </c>
      <c r="C43" s="9" t="s">
        <v>186</v>
      </c>
      <c r="D43" s="14"/>
      <c r="E43" s="14" t="s">
        <v>224</v>
      </c>
      <c r="F43" s="11" t="s">
        <v>125</v>
      </c>
      <c r="G43" s="9" t="s">
        <v>187</v>
      </c>
      <c r="H43" s="8">
        <v>41</v>
      </c>
      <c r="I43" s="12">
        <f t="shared" si="1"/>
        <v>122</v>
      </c>
      <c r="J43" s="19" t="s">
        <v>248</v>
      </c>
      <c r="K43" s="9" t="s">
        <v>122</v>
      </c>
      <c r="L43" s="2"/>
    </row>
    <row r="44" spans="1:12" ht="11.45" customHeight="1">
      <c r="A44" s="43" t="s">
        <v>50</v>
      </c>
      <c r="B44" s="11" t="s">
        <v>131</v>
      </c>
      <c r="C44" s="9" t="s">
        <v>195</v>
      </c>
      <c r="D44" s="11" t="s">
        <v>123</v>
      </c>
      <c r="E44" s="9" t="s">
        <v>213</v>
      </c>
      <c r="F44" s="14"/>
      <c r="G44" s="15">
        <v>43</v>
      </c>
      <c r="H44" s="8">
        <v>42</v>
      </c>
      <c r="I44" s="12">
        <f t="shared" si="1"/>
        <v>123</v>
      </c>
      <c r="J44" s="19" t="s">
        <v>248</v>
      </c>
      <c r="K44" s="9" t="s">
        <v>293</v>
      </c>
    </row>
    <row r="45" spans="1:12" ht="11.45" customHeight="1">
      <c r="A45" s="35" t="s">
        <v>49</v>
      </c>
      <c r="B45" s="11" t="s">
        <v>130</v>
      </c>
      <c r="C45" s="9" t="s">
        <v>223</v>
      </c>
      <c r="D45" s="11" t="s">
        <v>125</v>
      </c>
      <c r="E45" s="9" t="s">
        <v>187</v>
      </c>
      <c r="F45" s="14"/>
      <c r="G45" s="15">
        <v>46</v>
      </c>
      <c r="H45" s="24">
        <v>43</v>
      </c>
      <c r="I45" s="12">
        <f t="shared" si="1"/>
        <v>127</v>
      </c>
      <c r="J45" s="20" t="s">
        <v>251</v>
      </c>
      <c r="K45" s="9" t="s">
        <v>260</v>
      </c>
    </row>
    <row r="46" spans="1:12" ht="11.45" customHeight="1">
      <c r="A46" s="34" t="s">
        <v>238</v>
      </c>
      <c r="B46" s="11" t="s">
        <v>127</v>
      </c>
      <c r="C46" s="9" t="s">
        <v>189</v>
      </c>
      <c r="D46" s="11" t="s">
        <v>127</v>
      </c>
      <c r="E46" s="9" t="s">
        <v>189</v>
      </c>
      <c r="F46" s="14"/>
      <c r="G46" s="15">
        <v>48</v>
      </c>
      <c r="H46" s="8">
        <v>44</v>
      </c>
      <c r="I46" s="12">
        <f t="shared" si="1"/>
        <v>130</v>
      </c>
      <c r="J46" s="19" t="s">
        <v>249</v>
      </c>
      <c r="K46" s="9" t="s">
        <v>260</v>
      </c>
    </row>
    <row r="47" spans="1:12" ht="11.45" customHeight="1">
      <c r="A47" s="42" t="s">
        <v>55</v>
      </c>
      <c r="B47" s="15"/>
      <c r="C47" s="15">
        <v>52</v>
      </c>
      <c r="D47" s="11" t="s">
        <v>132</v>
      </c>
      <c r="E47" s="9" t="s">
        <v>196</v>
      </c>
      <c r="F47" s="11" t="s">
        <v>123</v>
      </c>
      <c r="G47" s="9" t="s">
        <v>213</v>
      </c>
      <c r="H47" s="8">
        <v>45</v>
      </c>
      <c r="I47" s="12">
        <f t="shared" si="1"/>
        <v>133</v>
      </c>
      <c r="J47" s="19" t="s">
        <v>248</v>
      </c>
      <c r="K47" s="9" t="s">
        <v>294</v>
      </c>
    </row>
    <row r="48" spans="1:12" ht="11.45" customHeight="1">
      <c r="A48" s="34" t="s">
        <v>54</v>
      </c>
      <c r="B48" s="15"/>
      <c r="C48" s="15">
        <v>47</v>
      </c>
      <c r="D48" s="11" t="s">
        <v>126</v>
      </c>
      <c r="E48" s="9" t="s">
        <v>188</v>
      </c>
      <c r="F48" s="15"/>
      <c r="G48" s="15">
        <v>47</v>
      </c>
      <c r="H48" s="24">
        <v>46</v>
      </c>
      <c r="I48" s="12">
        <f t="shared" si="1"/>
        <v>134</v>
      </c>
      <c r="J48" s="19" t="s">
        <v>251</v>
      </c>
      <c r="K48" s="9" t="s">
        <v>260</v>
      </c>
    </row>
    <row r="49" spans="1:11" ht="11.45" customHeight="1">
      <c r="A49" s="34" t="s">
        <v>71</v>
      </c>
      <c r="B49" s="18" t="s">
        <v>129</v>
      </c>
      <c r="C49" s="9" t="s">
        <v>231</v>
      </c>
      <c r="D49" s="18" t="s">
        <v>129</v>
      </c>
      <c r="E49" s="9" t="s">
        <v>231</v>
      </c>
      <c r="F49" s="14"/>
      <c r="G49" s="15">
        <v>50</v>
      </c>
      <c r="H49" s="8">
        <v>47</v>
      </c>
      <c r="I49" s="12">
        <f t="shared" si="1"/>
        <v>136</v>
      </c>
      <c r="J49" s="19" t="s">
        <v>251</v>
      </c>
      <c r="K49" s="9" t="s">
        <v>260</v>
      </c>
    </row>
    <row r="50" spans="1:11" ht="11.45" customHeight="1">
      <c r="A50" s="34" t="s">
        <v>242</v>
      </c>
      <c r="B50" s="15"/>
      <c r="C50" s="15">
        <v>53</v>
      </c>
      <c r="D50" s="11" t="s">
        <v>133</v>
      </c>
      <c r="E50" s="9" t="s">
        <v>197</v>
      </c>
      <c r="F50" s="11" t="s">
        <v>124</v>
      </c>
      <c r="G50" s="9" t="s">
        <v>186</v>
      </c>
      <c r="H50" s="8">
        <v>48</v>
      </c>
      <c r="I50" s="12">
        <f t="shared" si="1"/>
        <v>137</v>
      </c>
      <c r="J50" s="19" t="s">
        <v>251</v>
      </c>
      <c r="K50" s="9" t="s">
        <v>260</v>
      </c>
    </row>
    <row r="51" spans="1:11" ht="11.45" customHeight="1">
      <c r="A51" s="42" t="s">
        <v>72</v>
      </c>
      <c r="B51" s="11" t="s">
        <v>132</v>
      </c>
      <c r="C51" s="9" t="s">
        <v>196</v>
      </c>
      <c r="D51" s="11" t="s">
        <v>131</v>
      </c>
      <c r="E51" s="9" t="s">
        <v>195</v>
      </c>
      <c r="F51" s="14"/>
      <c r="G51" s="15">
        <v>51</v>
      </c>
      <c r="H51" s="24">
        <v>49</v>
      </c>
      <c r="I51" s="37">
        <f t="shared" si="1"/>
        <v>140</v>
      </c>
      <c r="J51" s="19" t="s">
        <v>248</v>
      </c>
      <c r="K51" s="9" t="s">
        <v>295</v>
      </c>
    </row>
    <row r="52" spans="1:11" ht="11.25" customHeight="1">
      <c r="A52" s="42" t="s">
        <v>145</v>
      </c>
      <c r="B52" s="15"/>
      <c r="C52" s="15">
        <v>49</v>
      </c>
      <c r="D52" s="11" t="s">
        <v>130</v>
      </c>
      <c r="E52" s="9" t="s">
        <v>223</v>
      </c>
      <c r="F52" s="15"/>
      <c r="G52" s="15">
        <v>49</v>
      </c>
      <c r="H52" s="8">
        <v>50</v>
      </c>
      <c r="I52" s="37">
        <f t="shared" si="1"/>
        <v>140</v>
      </c>
      <c r="J52" s="19" t="s">
        <v>248</v>
      </c>
      <c r="K52" s="9" t="s">
        <v>126</v>
      </c>
    </row>
    <row r="53" spans="1:11" ht="11.45" customHeight="1">
      <c r="A53" s="42" t="s">
        <v>57</v>
      </c>
      <c r="B53" s="15"/>
      <c r="C53" s="15">
        <v>56</v>
      </c>
      <c r="D53" s="18" t="s">
        <v>135</v>
      </c>
      <c r="E53" s="9" t="s">
        <v>232</v>
      </c>
      <c r="F53" s="18" t="s">
        <v>126</v>
      </c>
      <c r="G53" s="9" t="s">
        <v>233</v>
      </c>
      <c r="H53" s="8">
        <v>51</v>
      </c>
      <c r="I53" s="12">
        <f t="shared" si="1"/>
        <v>146</v>
      </c>
      <c r="J53" s="19" t="s">
        <v>248</v>
      </c>
      <c r="K53" s="9" t="s">
        <v>127</v>
      </c>
    </row>
    <row r="54" spans="1:11" ht="11.45" customHeight="1">
      <c r="A54" s="35" t="s">
        <v>61</v>
      </c>
      <c r="B54" s="15"/>
      <c r="C54" s="15">
        <v>56</v>
      </c>
      <c r="D54" s="15"/>
      <c r="E54" s="15">
        <v>49</v>
      </c>
      <c r="F54" s="11" t="s">
        <v>131</v>
      </c>
      <c r="G54" s="9" t="s">
        <v>193</v>
      </c>
      <c r="H54" s="24">
        <v>52</v>
      </c>
      <c r="I54" s="12">
        <f t="shared" si="1"/>
        <v>147</v>
      </c>
      <c r="J54" s="20" t="s">
        <v>249</v>
      </c>
      <c r="K54" s="9" t="s">
        <v>260</v>
      </c>
    </row>
    <row r="55" spans="1:11" ht="11.45" customHeight="1">
      <c r="A55" s="43" t="s">
        <v>77</v>
      </c>
      <c r="B55" s="15"/>
      <c r="C55" s="15">
        <v>57</v>
      </c>
      <c r="D55" s="15"/>
      <c r="E55" s="15">
        <v>50</v>
      </c>
      <c r="F55" s="11" t="s">
        <v>132</v>
      </c>
      <c r="G55" s="9" t="s">
        <v>194</v>
      </c>
      <c r="H55" s="8">
        <v>53</v>
      </c>
      <c r="I55" s="12">
        <f t="shared" si="1"/>
        <v>150</v>
      </c>
      <c r="J55" s="19" t="s">
        <v>248</v>
      </c>
      <c r="K55" s="9" t="s">
        <v>296</v>
      </c>
    </row>
    <row r="56" spans="1:11" ht="11.45" customHeight="1">
      <c r="A56" s="43" t="s">
        <v>62</v>
      </c>
      <c r="B56" s="15"/>
      <c r="C56" s="15">
        <v>58</v>
      </c>
      <c r="D56" s="15"/>
      <c r="E56" s="15">
        <v>51</v>
      </c>
      <c r="F56" s="11" t="s">
        <v>133</v>
      </c>
      <c r="G56" s="9" t="s">
        <v>195</v>
      </c>
      <c r="H56" s="8">
        <v>54</v>
      </c>
      <c r="I56" s="12">
        <f t="shared" si="1"/>
        <v>153</v>
      </c>
      <c r="J56" s="19" t="s">
        <v>248</v>
      </c>
      <c r="K56" s="9" t="s">
        <v>297</v>
      </c>
    </row>
    <row r="57" spans="1:11" ht="11.45" customHeight="1">
      <c r="A57" s="34" t="s">
        <v>56</v>
      </c>
      <c r="B57" s="15"/>
      <c r="C57" s="15">
        <v>54</v>
      </c>
      <c r="D57" s="11" t="s">
        <v>134</v>
      </c>
      <c r="E57" s="9" t="s">
        <v>198</v>
      </c>
      <c r="F57" s="15"/>
      <c r="G57" s="15">
        <v>54</v>
      </c>
      <c r="H57" s="24">
        <v>55</v>
      </c>
      <c r="I57" s="12">
        <f t="shared" si="1"/>
        <v>155</v>
      </c>
      <c r="J57" s="19" t="s">
        <v>249</v>
      </c>
      <c r="K57" s="9" t="s">
        <v>260</v>
      </c>
    </row>
    <row r="58" spans="1:11" ht="11.45" customHeight="1">
      <c r="A58" s="44" t="s">
        <v>146</v>
      </c>
      <c r="B58" s="15"/>
      <c r="C58" s="15">
        <v>55</v>
      </c>
      <c r="D58" s="11" t="s">
        <v>136</v>
      </c>
      <c r="E58" s="9" t="s">
        <v>227</v>
      </c>
      <c r="F58" s="15"/>
      <c r="G58" s="15">
        <v>55</v>
      </c>
      <c r="H58" s="8">
        <v>56</v>
      </c>
      <c r="I58" s="12">
        <f t="shared" si="1"/>
        <v>158</v>
      </c>
      <c r="J58" s="10" t="s">
        <v>248</v>
      </c>
      <c r="K58" s="9" t="s">
        <v>298</v>
      </c>
    </row>
    <row r="59" spans="1:11" ht="11.45" customHeight="1">
      <c r="A59" s="43" t="s">
        <v>51</v>
      </c>
      <c r="B59" s="11" t="s">
        <v>133</v>
      </c>
      <c r="C59" s="9" t="s">
        <v>197</v>
      </c>
      <c r="D59" s="14"/>
      <c r="E59" s="14" t="s">
        <v>236</v>
      </c>
      <c r="F59" s="14"/>
      <c r="G59" s="15">
        <v>60</v>
      </c>
      <c r="H59" s="8">
        <v>57</v>
      </c>
      <c r="I59" s="12">
        <f t="shared" si="1"/>
        <v>159</v>
      </c>
      <c r="J59" s="10" t="s">
        <v>248</v>
      </c>
      <c r="K59" s="9" t="s">
        <v>299</v>
      </c>
    </row>
    <row r="60" spans="1:11" ht="11.45" customHeight="1">
      <c r="A60" s="36" t="s">
        <v>58</v>
      </c>
      <c r="B60" s="15"/>
      <c r="C60" s="15">
        <v>57</v>
      </c>
      <c r="D60" s="11" t="s">
        <v>137</v>
      </c>
      <c r="E60" s="9" t="s">
        <v>199</v>
      </c>
      <c r="F60" s="15"/>
      <c r="G60" s="15">
        <v>57</v>
      </c>
      <c r="H60" s="24">
        <v>58</v>
      </c>
      <c r="I60" s="12">
        <f t="shared" si="1"/>
        <v>164</v>
      </c>
      <c r="J60" s="21" t="s">
        <v>249</v>
      </c>
      <c r="K60" s="9" t="s">
        <v>260</v>
      </c>
    </row>
    <row r="61" spans="1:11" ht="11.45" customHeight="1">
      <c r="A61" s="36" t="s">
        <v>59</v>
      </c>
      <c r="B61" s="15"/>
      <c r="C61" s="15">
        <v>58</v>
      </c>
      <c r="D61" s="11" t="s">
        <v>138</v>
      </c>
      <c r="E61" s="9" t="s">
        <v>200</v>
      </c>
      <c r="F61" s="15"/>
      <c r="G61" s="15">
        <v>58</v>
      </c>
      <c r="H61" s="8">
        <v>59</v>
      </c>
      <c r="I61" s="12">
        <f t="shared" si="1"/>
        <v>167</v>
      </c>
      <c r="J61" s="21" t="s">
        <v>249</v>
      </c>
      <c r="K61" s="9" t="s">
        <v>260</v>
      </c>
    </row>
    <row r="62" spans="1:11" ht="11.45" customHeight="1">
      <c r="A62" s="36" t="s">
        <v>141</v>
      </c>
      <c r="B62" s="15"/>
      <c r="C62" s="15">
        <v>59</v>
      </c>
      <c r="D62" s="11" t="s">
        <v>139</v>
      </c>
      <c r="E62" s="9" t="s">
        <v>201</v>
      </c>
      <c r="F62" s="15"/>
      <c r="G62" s="15">
        <v>59</v>
      </c>
      <c r="H62" s="8">
        <v>60</v>
      </c>
      <c r="I62" s="12">
        <f t="shared" si="1"/>
        <v>170</v>
      </c>
      <c r="J62" s="21" t="s">
        <v>249</v>
      </c>
      <c r="K62" s="9" t="s">
        <v>260</v>
      </c>
    </row>
    <row r="63" spans="1:11" s="4" customFormat="1" ht="11.45" customHeight="1">
      <c r="A63" s="45" t="s">
        <v>253</v>
      </c>
      <c r="B63" s="11"/>
      <c r="C63" s="9" t="s">
        <v>257</v>
      </c>
      <c r="D63" s="11"/>
      <c r="E63" s="11" t="s">
        <v>257</v>
      </c>
      <c r="F63" s="11"/>
      <c r="G63" s="10">
        <v>0</v>
      </c>
      <c r="H63" s="24">
        <v>61</v>
      </c>
      <c r="I63" s="12">
        <f>C63+E63+G63</f>
        <v>0</v>
      </c>
      <c r="J63" s="8" t="s">
        <v>248</v>
      </c>
      <c r="K63" s="9" t="s">
        <v>305</v>
      </c>
    </row>
    <row r="64" spans="1:11" s="4" customFormat="1" ht="11.45" customHeight="1">
      <c r="A64" s="46" t="s">
        <v>254</v>
      </c>
      <c r="B64" s="11"/>
      <c r="C64" s="9" t="s">
        <v>257</v>
      </c>
      <c r="D64" s="11"/>
      <c r="E64" s="11" t="s">
        <v>257</v>
      </c>
      <c r="F64" s="11"/>
      <c r="G64" s="10">
        <v>0</v>
      </c>
      <c r="H64" s="8">
        <v>62</v>
      </c>
      <c r="I64" s="12">
        <f>C64+E64+G64</f>
        <v>0</v>
      </c>
      <c r="J64" s="8" t="s">
        <v>248</v>
      </c>
      <c r="K64" s="9" t="s">
        <v>305</v>
      </c>
    </row>
    <row r="65" spans="1:11" s="4" customFormat="1" ht="11.45" customHeight="1">
      <c r="A65" s="46" t="s">
        <v>255</v>
      </c>
      <c r="B65" s="11"/>
      <c r="C65" s="9" t="s">
        <v>257</v>
      </c>
      <c r="D65" s="11"/>
      <c r="E65" s="11" t="s">
        <v>257</v>
      </c>
      <c r="F65" s="11"/>
      <c r="G65" s="10">
        <v>0</v>
      </c>
      <c r="H65" s="8">
        <v>63</v>
      </c>
      <c r="I65" s="12">
        <f>C65+E65+G65</f>
        <v>0</v>
      </c>
      <c r="J65" s="8" t="s">
        <v>248</v>
      </c>
      <c r="K65" s="9" t="s">
        <v>305</v>
      </c>
    </row>
    <row r="66" spans="1:11" s="4" customFormat="1" ht="11.45" customHeight="1">
      <c r="A66" s="46" t="s">
        <v>256</v>
      </c>
      <c r="B66" s="11"/>
      <c r="C66" s="9" t="s">
        <v>257</v>
      </c>
      <c r="D66" s="11"/>
      <c r="E66" s="11" t="s">
        <v>257</v>
      </c>
      <c r="F66" s="11"/>
      <c r="G66" s="10">
        <v>0</v>
      </c>
      <c r="H66" s="24">
        <v>64</v>
      </c>
      <c r="I66" s="12">
        <f>C66+E66+G66</f>
        <v>0</v>
      </c>
      <c r="J66" s="8" t="s">
        <v>248</v>
      </c>
      <c r="K66" s="9" t="s">
        <v>305</v>
      </c>
    </row>
    <row r="67" spans="1:11" s="4" customFormat="1" ht="11.45" customHeight="1">
      <c r="A67" s="33" t="s">
        <v>252</v>
      </c>
      <c r="B67" s="57">
        <f>COUNTA(B3:B66)</f>
        <v>46</v>
      </c>
      <c r="C67" s="58"/>
      <c r="D67" s="57">
        <f>COUNTA(D3:D66)</f>
        <v>52</v>
      </c>
      <c r="E67" s="58"/>
      <c r="F67" s="57">
        <f t="shared" ref="F67" si="2">COUNTA(F3:F66)</f>
        <v>44</v>
      </c>
      <c r="G67" s="58"/>
      <c r="H67" s="57">
        <f>COUNTA(H3:H66)</f>
        <v>64</v>
      </c>
      <c r="I67" s="58"/>
      <c r="J67" s="56">
        <f>COUNTIF(J3:J66,"○")</f>
        <v>49</v>
      </c>
      <c r="K67" s="56"/>
    </row>
    <row r="69" spans="1:11" ht="11.45" customHeight="1">
      <c r="A69" t="s">
        <v>301</v>
      </c>
    </row>
    <row r="70" spans="1:11" ht="11.45" customHeight="1">
      <c r="A70" t="s">
        <v>302</v>
      </c>
    </row>
    <row r="71" spans="1:11" ht="11.45" customHeight="1">
      <c r="A71" t="s">
        <v>303</v>
      </c>
    </row>
    <row r="72" spans="1:11" ht="11.45" customHeight="1">
      <c r="A72" t="s">
        <v>304</v>
      </c>
    </row>
  </sheetData>
  <mergeCells count="11">
    <mergeCell ref="A1:A2"/>
    <mergeCell ref="H1:I1"/>
    <mergeCell ref="J1:K2"/>
    <mergeCell ref="J67:K67"/>
    <mergeCell ref="B67:C67"/>
    <mergeCell ref="D67:E67"/>
    <mergeCell ref="F67:G67"/>
    <mergeCell ref="H67:I67"/>
    <mergeCell ref="B1:C1"/>
    <mergeCell ref="D1:E1"/>
    <mergeCell ref="F1:G1"/>
  </mergeCells>
  <phoneticPr fontId="1"/>
  <pageMargins left="0.70866141732283472" right="0.70866141732283472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W</vt:lpstr>
      <vt:lpstr>M</vt:lpstr>
    </vt:vector>
  </TitlesOfParts>
  <Company>株式会社日立製作所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情報システム事業部</dc:creator>
  <cp:lastModifiedBy>saitamasiBADOMINTON</cp:lastModifiedBy>
  <cp:lastPrinted>2019-04-18T09:57:26Z</cp:lastPrinted>
  <dcterms:created xsi:type="dcterms:W3CDTF">2019-04-10T03:42:06Z</dcterms:created>
  <dcterms:modified xsi:type="dcterms:W3CDTF">2019-04-22T14:34:19Z</dcterms:modified>
</cp:coreProperties>
</file>