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G:\★さいたま市バドミントン協会\★事務局データ\登録\2026年度\メール案内\"/>
    </mc:Choice>
  </mc:AlternateContent>
  <xr:revisionPtr revIDLastSave="0" documentId="13_ncr:1_{EA09E8AE-EB76-403B-8E27-095E7774D7B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登録用紙改" sheetId="2" r:id="rId1"/>
  </sheets>
  <definedNames>
    <definedName name="_xlnm.Print_Area" localSheetId="0">登録用紙改!$A$1:$M$62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61" i="2" l="1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E62" i="2"/>
  <c r="I62" i="2" s="1"/>
  <c r="F10" i="2"/>
  <c r="C10" i="2"/>
  <c r="F62" i="2" l="1"/>
</calcChain>
</file>

<file path=xl/sharedStrings.xml><?xml version="1.0" encoding="utf-8"?>
<sst xmlns="http://schemas.openxmlformats.org/spreadsheetml/2006/main" count="61" uniqueCount="55">
  <si>
    <t>団体No.</t>
    <rPh sb="0" eb="2">
      <t>ダンタイ</t>
    </rPh>
    <phoneticPr fontId="2"/>
  </si>
  <si>
    <t>団体名</t>
    <rPh sb="0" eb="2">
      <t>ダンタイ</t>
    </rPh>
    <rPh sb="2" eb="3">
      <t>メイ</t>
    </rPh>
    <phoneticPr fontId="2"/>
  </si>
  <si>
    <t>ＴＥＬ</t>
    <phoneticPr fontId="2"/>
  </si>
  <si>
    <t>代表者</t>
    <rPh sb="0" eb="3">
      <t>ダイヒョウシャ</t>
    </rPh>
    <phoneticPr fontId="2"/>
  </si>
  <si>
    <t>メールアドレス</t>
    <phoneticPr fontId="2"/>
  </si>
  <si>
    <t>代表者住所</t>
    <rPh sb="0" eb="3">
      <t>ダイヒョウシャ</t>
    </rPh>
    <rPh sb="3" eb="5">
      <t>ジュウショ</t>
    </rPh>
    <phoneticPr fontId="2"/>
  </si>
  <si>
    <t>練習場所</t>
    <rPh sb="0" eb="2">
      <t>レンシュウ</t>
    </rPh>
    <rPh sb="2" eb="4">
      <t>バショ</t>
    </rPh>
    <phoneticPr fontId="2"/>
  </si>
  <si>
    <t>毎週　　　曜日．時間帯   　　時～  　　 時</t>
    <rPh sb="0" eb="2">
      <t>マイシュウ</t>
    </rPh>
    <rPh sb="5" eb="7">
      <t>ヨウビ</t>
    </rPh>
    <rPh sb="8" eb="11">
      <t>ジカンタイ</t>
    </rPh>
    <rPh sb="16" eb="17">
      <t>ジ</t>
    </rPh>
    <rPh sb="23" eb="24">
      <t>ジ</t>
    </rPh>
    <phoneticPr fontId="2"/>
  </si>
  <si>
    <t>月　　　 曜日．時間帯    　　　  ～</t>
    <rPh sb="0" eb="1">
      <t>ツキ</t>
    </rPh>
    <rPh sb="5" eb="7">
      <t>ヨウビ</t>
    </rPh>
    <rPh sb="8" eb="11">
      <t>ジカンタイ</t>
    </rPh>
    <phoneticPr fontId="2"/>
  </si>
  <si>
    <t>会員募集
の有無</t>
    <rPh sb="0" eb="2">
      <t>カイイン</t>
    </rPh>
    <rPh sb="2" eb="4">
      <t>ボシュウ</t>
    </rPh>
    <rPh sb="6" eb="8">
      <t>ウム</t>
    </rPh>
    <phoneticPr fontId="2"/>
  </si>
  <si>
    <r>
      <t xml:space="preserve">①　募集を随時行っている。　　　　　　　　　　②　募集はしていない　
</t>
    </r>
    <r>
      <rPr>
        <sz val="11"/>
        <color indexed="8"/>
        <rFont val="ＭＳ Ｐゴシック"/>
        <family val="3"/>
        <charset val="128"/>
      </rPr>
      <t>※募集されている場合協会のﾎｰﾑﾍﾟｰｼﾞ及びｽｷﾙｱｯﾌﾟ教室の際ご案内を致しますことご了承ください。</t>
    </r>
    <rPh sb="2" eb="4">
      <t>ボシュウ</t>
    </rPh>
    <rPh sb="5" eb="7">
      <t>ズイジ</t>
    </rPh>
    <rPh sb="7" eb="8">
      <t>オコナ</t>
    </rPh>
    <rPh sb="36" eb="38">
      <t>ボシュウ</t>
    </rPh>
    <rPh sb="43" eb="45">
      <t>バアイ</t>
    </rPh>
    <rPh sb="45" eb="47">
      <t>キョウカイ</t>
    </rPh>
    <rPh sb="56" eb="57">
      <t>オヨ</t>
    </rPh>
    <rPh sb="65" eb="67">
      <t>キョウシツ</t>
    </rPh>
    <rPh sb="68" eb="69">
      <t>サイ</t>
    </rPh>
    <rPh sb="70" eb="72">
      <t>アンナイ</t>
    </rPh>
    <rPh sb="73" eb="74">
      <t>イタ</t>
    </rPh>
    <rPh sb="80" eb="82">
      <t>リョウショウ</t>
    </rPh>
    <phoneticPr fontId="2"/>
  </si>
  <si>
    <t>会員数</t>
    <rPh sb="0" eb="3">
      <t>カイインスウ</t>
    </rPh>
    <phoneticPr fontId="2"/>
  </si>
  <si>
    <t>Ｎｏ</t>
    <phoneticPr fontId="2"/>
  </si>
  <si>
    <t>氏　　　　名</t>
    <rPh sb="0" eb="1">
      <t>シ</t>
    </rPh>
    <rPh sb="5" eb="6">
      <t>メイ</t>
    </rPh>
    <phoneticPr fontId="2"/>
  </si>
  <si>
    <t>フリガナ</t>
    <phoneticPr fontId="2"/>
  </si>
  <si>
    <t>生年月日
(西暦)</t>
    <rPh sb="0" eb="2">
      <t>セイネン</t>
    </rPh>
    <rPh sb="2" eb="4">
      <t>ガッピ</t>
    </rPh>
    <rPh sb="6" eb="8">
      <t>セイレキ</t>
    </rPh>
    <phoneticPr fontId="2"/>
  </si>
  <si>
    <t>男・女</t>
    <rPh sb="0" eb="1">
      <t>ダン</t>
    </rPh>
    <rPh sb="2" eb="3">
      <t>オンナ</t>
    </rPh>
    <phoneticPr fontId="2"/>
  </si>
  <si>
    <t>市在住</t>
    <rPh sb="0" eb="1">
      <t>シ</t>
    </rPh>
    <rPh sb="1" eb="3">
      <t>ザイジュウ</t>
    </rPh>
    <phoneticPr fontId="2"/>
  </si>
  <si>
    <t>市勤/学</t>
    <rPh sb="0" eb="1">
      <t>シ</t>
    </rPh>
    <rPh sb="1" eb="2">
      <t>ツトム</t>
    </rPh>
    <rPh sb="3" eb="4">
      <t>ガク</t>
    </rPh>
    <phoneticPr fontId="2"/>
  </si>
  <si>
    <r>
      <rPr>
        <b/>
        <sz val="11"/>
        <color indexed="8"/>
        <rFont val="ＭＳ Ｐゴシック"/>
        <family val="3"/>
        <charset val="128"/>
      </rPr>
      <t>市内</t>
    </r>
    <r>
      <rPr>
        <sz val="11"/>
        <color indexed="8"/>
        <rFont val="ＭＳ Ｐゴシック"/>
        <family val="3"/>
        <charset val="128"/>
      </rPr>
      <t>在住者及び
在勤は勤務先の区を記入
※</t>
    </r>
    <r>
      <rPr>
        <b/>
        <sz val="11"/>
        <color indexed="8"/>
        <rFont val="ＭＳ Ｐゴシック"/>
        <family val="3"/>
        <charset val="128"/>
      </rPr>
      <t>市外</t>
    </r>
    <r>
      <rPr>
        <sz val="11"/>
        <color indexed="8"/>
        <rFont val="ＭＳ Ｐゴシック"/>
        <family val="3"/>
        <charset val="128"/>
      </rPr>
      <t>は市町村迄記入</t>
    </r>
    <rPh sb="0" eb="2">
      <t>シナイ</t>
    </rPh>
    <rPh sb="2" eb="4">
      <t>ザイジュウ</t>
    </rPh>
    <rPh sb="4" eb="5">
      <t>シャ</t>
    </rPh>
    <rPh sb="5" eb="6">
      <t>オヨ</t>
    </rPh>
    <rPh sb="8" eb="10">
      <t>ザイキン</t>
    </rPh>
    <rPh sb="11" eb="14">
      <t>キンムサキ</t>
    </rPh>
    <rPh sb="15" eb="16">
      <t>ク</t>
    </rPh>
    <rPh sb="17" eb="19">
      <t>キニュウ</t>
    </rPh>
    <rPh sb="21" eb="22">
      <t>シ</t>
    </rPh>
    <rPh sb="22" eb="23">
      <t>ソト</t>
    </rPh>
    <rPh sb="24" eb="27">
      <t>シチョウソン</t>
    </rPh>
    <rPh sb="27" eb="28">
      <t>マデ</t>
    </rPh>
    <rPh sb="28" eb="30">
      <t>キニュウ</t>
    </rPh>
    <phoneticPr fontId="2"/>
  </si>
  <si>
    <t>日バ
登録
No
（10桁）</t>
    <rPh sb="0" eb="1">
      <t>ニチ</t>
    </rPh>
    <rPh sb="3" eb="5">
      <t>トウロク</t>
    </rPh>
    <rPh sb="12" eb="13">
      <t>ケタ</t>
    </rPh>
    <phoneticPr fontId="2"/>
  </si>
  <si>
    <t>記入例</t>
    <rPh sb="0" eb="2">
      <t>キニュウ</t>
    </rPh>
    <rPh sb="2" eb="3">
      <t>レイ</t>
    </rPh>
    <phoneticPr fontId="2"/>
  </si>
  <si>
    <t>埼玉　太郎</t>
    <rPh sb="0" eb="2">
      <t>サイタマ</t>
    </rPh>
    <rPh sb="3" eb="5">
      <t>タロウ</t>
    </rPh>
    <phoneticPr fontId="2"/>
  </si>
  <si>
    <t>ｻｲﾀﾏﾀﾛｳ</t>
    <phoneticPr fontId="2"/>
  </si>
  <si>
    <t>男</t>
    <rPh sb="0" eb="1">
      <t>ダン</t>
    </rPh>
    <phoneticPr fontId="2"/>
  </si>
  <si>
    <t>○</t>
    <phoneticPr fontId="2"/>
  </si>
  <si>
    <t>-</t>
    <phoneticPr fontId="2"/>
  </si>
  <si>
    <t>さいたま市***区</t>
    <rPh sb="4" eb="5">
      <t>シ</t>
    </rPh>
    <rPh sb="8" eb="9">
      <t>ク</t>
    </rPh>
    <phoneticPr fontId="2"/>
  </si>
  <si>
    <t>埼玉　花子</t>
    <rPh sb="0" eb="2">
      <t>サイタマ</t>
    </rPh>
    <rPh sb="3" eb="5">
      <t>ハナコ</t>
    </rPh>
    <phoneticPr fontId="2"/>
  </si>
  <si>
    <t>ｻｲﾀﾏﾊﾅｺ</t>
    <phoneticPr fontId="2"/>
  </si>
  <si>
    <t>女</t>
    <rPh sb="0" eb="1">
      <t>オンナ</t>
    </rPh>
    <phoneticPr fontId="2"/>
  </si>
  <si>
    <t>×</t>
    <phoneticPr fontId="2"/>
  </si>
  <si>
    <t>東京　五輪</t>
    <rPh sb="0" eb="2">
      <t>トウキョウ</t>
    </rPh>
    <rPh sb="3" eb="5">
      <t>ゴリン</t>
    </rPh>
    <phoneticPr fontId="2"/>
  </si>
  <si>
    <t>ﾄｳｷｮｳｺﾞﾘﾝ</t>
    <phoneticPr fontId="2"/>
  </si>
  <si>
    <t>男</t>
    <rPh sb="0" eb="1">
      <t>オトコ</t>
    </rPh>
    <phoneticPr fontId="2"/>
  </si>
  <si>
    <t>東京都千代田区</t>
    <rPh sb="0" eb="3">
      <t>トウキョウト</t>
    </rPh>
    <rPh sb="3" eb="7">
      <t>チヨダク</t>
    </rPh>
    <phoneticPr fontId="2"/>
  </si>
  <si>
    <t>登録費</t>
    <rPh sb="0" eb="2">
      <t>トウロク</t>
    </rPh>
    <rPh sb="2" eb="3">
      <t>ヒ</t>
    </rPh>
    <phoneticPr fontId="2"/>
  </si>
  <si>
    <t>支払い</t>
    <rPh sb="0" eb="2">
      <t>シハラ</t>
    </rPh>
    <phoneticPr fontId="2"/>
  </si>
  <si>
    <t>追加
登録日</t>
    <rPh sb="0" eb="2">
      <t>ツイカ</t>
    </rPh>
    <rPh sb="3" eb="5">
      <t>トウロク</t>
    </rPh>
    <rPh sb="5" eb="6">
      <t>ヒ</t>
    </rPh>
    <phoneticPr fontId="2"/>
  </si>
  <si>
    <t>A</t>
    <phoneticPr fontId="8"/>
  </si>
  <si>
    <t>B</t>
    <phoneticPr fontId="8"/>
  </si>
  <si>
    <t>男子A</t>
    <rPh sb="0" eb="2">
      <t>ダンシ</t>
    </rPh>
    <phoneticPr fontId="8"/>
  </si>
  <si>
    <t>男子B</t>
    <rPh sb="0" eb="2">
      <t>ダンシ</t>
    </rPh>
    <phoneticPr fontId="8"/>
  </si>
  <si>
    <t>女子A</t>
    <rPh sb="0" eb="2">
      <t>ジョシ</t>
    </rPh>
    <phoneticPr fontId="8"/>
  </si>
  <si>
    <t>女子B</t>
    <rPh sb="0" eb="2">
      <t>ジョシ</t>
    </rPh>
    <phoneticPr fontId="8"/>
  </si>
  <si>
    <t>記入例</t>
    <rPh sb="0" eb="3">
      <t>キニュウレイ</t>
    </rPh>
    <phoneticPr fontId="8"/>
  </si>
  <si>
    <t>前年度</t>
    <rPh sb="0" eb="3">
      <t>ゼンネンド</t>
    </rPh>
    <phoneticPr fontId="8"/>
  </si>
  <si>
    <t>今年度</t>
    <rPh sb="0" eb="3">
      <t>コンネンド</t>
    </rPh>
    <phoneticPr fontId="8"/>
  </si>
  <si>
    <t>〇</t>
    <phoneticPr fontId="8"/>
  </si>
  <si>
    <t>【令和８年度】　さいたま市バドミントン協会登録用紙</t>
    <rPh sb="1" eb="3">
      <t>レイワ</t>
    </rPh>
    <rPh sb="4" eb="6">
      <t>ネンド</t>
    </rPh>
    <rPh sb="12" eb="13">
      <t>シ</t>
    </rPh>
    <rPh sb="19" eb="21">
      <t>キョウカイ</t>
    </rPh>
    <rPh sb="21" eb="23">
      <t>トウロク</t>
    </rPh>
    <rPh sb="23" eb="25">
      <t>ヨウシ</t>
    </rPh>
    <phoneticPr fontId="2"/>
  </si>
  <si>
    <t>前年度(R7)団体戦出場実績</t>
    <rPh sb="0" eb="3">
      <t>ゼンネンド</t>
    </rPh>
    <rPh sb="7" eb="10">
      <t>ダンタイセン</t>
    </rPh>
    <rPh sb="10" eb="12">
      <t>シュツジョウ</t>
    </rPh>
    <rPh sb="12" eb="14">
      <t>ジッセキ</t>
    </rPh>
    <phoneticPr fontId="8"/>
  </si>
  <si>
    <t>今年度(R8)団体戦出場希望</t>
    <rPh sb="0" eb="3">
      <t>コンネンド</t>
    </rPh>
    <rPh sb="7" eb="10">
      <t>ダンタイセン</t>
    </rPh>
    <rPh sb="10" eb="12">
      <t>シュツジョウ</t>
    </rPh>
    <rPh sb="12" eb="14">
      <t>キボウ</t>
    </rPh>
    <phoneticPr fontId="8"/>
  </si>
  <si>
    <t>〒</t>
    <phoneticPr fontId="8"/>
  </si>
  <si>
    <t>※登録にあたり、市内在住在勤在学者が全体の７０％必須です。</t>
    <rPh sb="1" eb="3">
      <t>トウロク</t>
    </rPh>
    <rPh sb="8" eb="10">
      <t>シナイ</t>
    </rPh>
    <rPh sb="10" eb="12">
      <t>ザイジュウ</t>
    </rPh>
    <rPh sb="12" eb="14">
      <t>ザイキン</t>
    </rPh>
    <rPh sb="14" eb="16">
      <t>ザイガク</t>
    </rPh>
    <rPh sb="16" eb="17">
      <t>シャ</t>
    </rPh>
    <rPh sb="18" eb="20">
      <t>ゼンタイ</t>
    </rPh>
    <rPh sb="24" eb="26">
      <t>ヒッス</t>
    </rPh>
    <phoneticPr fontId="8"/>
  </si>
  <si>
    <t>0</t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</si>
</sst>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5" formatCode="&quot;¥&quot;#,##0;&quot;¥&quot;\-#,##0"/>
    <numFmt numFmtId="42" formatCode="_ &quot;¥&quot;* #,##0_ ;_ &quot;¥&quot;* \-#,##0_ ;_ &quot;¥&quot;* &quot;-&quot;_ ;_ @_ "/>
    <numFmt numFmtId="176" formatCode="##\ &quot;名&quot;"/>
    <numFmt numFmtId="177" formatCode="&quot;団&quot;&quot;体&quot;\ &quot;¥&quot;#,##0"/>
    <numFmt numFmtId="178" formatCode="&quot;個&quot;&quot;人&quot;\ &quot;¥&quot;#,##0"/>
    <numFmt numFmtId="179" formatCode="000"/>
    <numFmt numFmtId="180" formatCode="&quot;男&quot;&quot;子&quot;\ #,##0&quot;名&quot;"/>
    <numFmt numFmtId="181" formatCode="&quot;女&quot;&quot;子&quot;\ #,##0&quot;名&quot;"/>
    <numFmt numFmtId="182" formatCode="yyyy/m/d;@"/>
  </numFmts>
  <fonts count="13" x14ac:knownFonts="1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0"/>
      <color indexed="10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  <scheme val="minor"/>
    </font>
    <font>
      <b/>
      <sz val="9"/>
      <color theme="1"/>
      <name val="ＭＳ Ｐゴシック"/>
      <family val="3"/>
      <charset val="128"/>
      <scheme val="minor"/>
    </font>
    <font>
      <b/>
      <sz val="14"/>
      <color theme="0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000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</borders>
  <cellStyleXfs count="1">
    <xf numFmtId="0" fontId="0" fillId="0" borderId="0">
      <alignment vertical="center"/>
    </xf>
  </cellStyleXfs>
  <cellXfs count="137">
    <xf numFmtId="0" fontId="0" fillId="0" borderId="0" xfId="0">
      <alignment vertical="center"/>
    </xf>
    <xf numFmtId="177" fontId="0" fillId="0" borderId="0" xfId="0" applyNumberFormat="1" applyAlignment="1">
      <alignment horizontal="left" vertical="center"/>
    </xf>
    <xf numFmtId="178" fontId="0" fillId="0" borderId="0" xfId="0" applyNumberFormat="1" applyAlignment="1">
      <alignment horizontal="left" vertical="center"/>
    </xf>
    <xf numFmtId="58" fontId="0" fillId="0" borderId="0" xfId="0" applyNumberFormat="1">
      <alignment vertical="center"/>
    </xf>
    <xf numFmtId="58" fontId="7" fillId="0" borderId="0" xfId="0" applyNumberFormat="1" applyFont="1">
      <alignment vertical="center"/>
    </xf>
    <xf numFmtId="176" fontId="0" fillId="2" borderId="0" xfId="0" applyNumberFormat="1" applyFill="1" applyAlignment="1">
      <alignment horizontal="right" vertical="center"/>
    </xf>
    <xf numFmtId="42" fontId="0" fillId="2" borderId="0" xfId="0" applyNumberFormat="1" applyFill="1" applyAlignment="1">
      <alignment horizontal="right" vertical="center" shrinkToFit="1"/>
    </xf>
    <xf numFmtId="5" fontId="0" fillId="2" borderId="0" xfId="0" applyNumberFormat="1" applyFill="1" applyAlignment="1">
      <alignment horizontal="right" vertical="center" shrinkToFit="1"/>
    </xf>
    <xf numFmtId="0" fontId="0" fillId="0" borderId="1" xfId="0" applyBorder="1" applyAlignment="1">
      <alignment horizontal="right" vertical="center" shrinkToFit="1"/>
    </xf>
    <xf numFmtId="179" fontId="0" fillId="0" borderId="3" xfId="0" applyNumberFormat="1" applyBorder="1" applyAlignment="1">
      <alignment horizontal="left" vertical="center" shrinkToFit="1"/>
    </xf>
    <xf numFmtId="0" fontId="0" fillId="0" borderId="4" xfId="0" applyBorder="1" applyAlignment="1">
      <alignment vertical="center" shrinkToFit="1"/>
    </xf>
    <xf numFmtId="0" fontId="11" fillId="0" borderId="0" xfId="0" applyFont="1">
      <alignment vertical="center"/>
    </xf>
    <xf numFmtId="0" fontId="0" fillId="0" borderId="0" xfId="0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 shrinkToFit="1"/>
    </xf>
    <xf numFmtId="0" fontId="3" fillId="4" borderId="1" xfId="0" applyFont="1" applyFill="1" applyBorder="1" applyAlignment="1">
      <alignment horizontal="center" vertical="center" shrinkToFit="1"/>
    </xf>
    <xf numFmtId="0" fontId="3" fillId="4" borderId="2" xfId="0" applyFont="1" applyFill="1" applyBorder="1" applyAlignment="1">
      <alignment horizontal="center" vertical="center" shrinkToFit="1"/>
    </xf>
    <xf numFmtId="14" fontId="3" fillId="4" borderId="1" xfId="0" applyNumberFormat="1" applyFont="1" applyFill="1" applyBorder="1" applyAlignment="1">
      <alignment horizontal="center" vertical="center" shrinkToFit="1"/>
    </xf>
    <xf numFmtId="0" fontId="3" fillId="4" borderId="6" xfId="0" applyFont="1" applyFill="1" applyBorder="1" applyAlignment="1">
      <alignment horizontal="center" vertical="center" textRotation="255" shrinkToFit="1"/>
    </xf>
    <xf numFmtId="0" fontId="3" fillId="4" borderId="7" xfId="0" applyFont="1" applyFill="1" applyBorder="1" applyAlignment="1">
      <alignment horizontal="center" vertical="center" textRotation="255" shrinkToFit="1"/>
    </xf>
    <xf numFmtId="0" fontId="7" fillId="4" borderId="2" xfId="0" applyFont="1" applyFill="1" applyBorder="1" applyAlignment="1">
      <alignment vertical="center" shrinkToFit="1"/>
    </xf>
    <xf numFmtId="0" fontId="5" fillId="4" borderId="5" xfId="0" applyFont="1" applyFill="1" applyBorder="1" applyAlignment="1">
      <alignment vertical="center" textRotation="255" wrapText="1"/>
    </xf>
    <xf numFmtId="0" fontId="3" fillId="4" borderId="5" xfId="0" applyFont="1" applyFill="1" applyBorder="1" applyAlignment="1">
      <alignment horizontal="center" vertical="center" shrinkToFit="1"/>
    </xf>
    <xf numFmtId="14" fontId="3" fillId="4" borderId="8" xfId="0" applyNumberFormat="1" applyFont="1" applyFill="1" applyBorder="1" applyAlignment="1">
      <alignment horizontal="center" vertical="center" shrinkToFit="1"/>
    </xf>
    <xf numFmtId="0" fontId="3" fillId="4" borderId="25" xfId="0" applyFont="1" applyFill="1" applyBorder="1" applyAlignment="1">
      <alignment horizontal="center" vertical="center" textRotation="255" shrinkToFit="1"/>
    </xf>
    <xf numFmtId="0" fontId="3" fillId="4" borderId="13" xfId="0" applyFont="1" applyFill="1" applyBorder="1" applyAlignment="1">
      <alignment horizontal="center" vertical="center" textRotation="255" shrinkToFit="1"/>
    </xf>
    <xf numFmtId="0" fontId="0" fillId="4" borderId="5" xfId="0" applyFill="1" applyBorder="1" applyAlignment="1">
      <alignment vertical="center" shrinkToFit="1"/>
    </xf>
    <xf numFmtId="0" fontId="7" fillId="4" borderId="2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4" fillId="0" borderId="26" xfId="0" applyFont="1" applyBorder="1" applyAlignment="1">
      <alignment vertical="center" shrinkToFit="1"/>
    </xf>
    <xf numFmtId="0" fontId="0" fillId="0" borderId="16" xfId="0" applyBorder="1" applyAlignment="1">
      <alignment vertical="center" shrinkToFit="1"/>
    </xf>
    <xf numFmtId="182" fontId="4" fillId="0" borderId="27" xfId="0" applyNumberFormat="1" applyFont="1" applyBorder="1" applyAlignment="1">
      <alignment horizontal="center" vertical="center" shrinkToFit="1"/>
    </xf>
    <xf numFmtId="49" fontId="0" fillId="0" borderId="27" xfId="0" applyNumberFormat="1" applyBorder="1" applyAlignment="1">
      <alignment horizontal="centerContinuous" vertical="center" shrinkToFit="1"/>
    </xf>
    <xf numFmtId="49" fontId="0" fillId="0" borderId="28" xfId="0" applyNumberFormat="1" applyBorder="1" applyAlignment="1">
      <alignment horizontal="centerContinuous" vertical="center" shrinkToFit="1"/>
    </xf>
    <xf numFmtId="49" fontId="0" fillId="0" borderId="29" xfId="0" applyNumberFormat="1" applyBorder="1" applyAlignment="1">
      <alignment horizontal="centerContinuous" vertical="center" shrinkToFit="1"/>
    </xf>
    <xf numFmtId="0" fontId="0" fillId="0" borderId="17" xfId="0" applyBorder="1" applyAlignment="1">
      <alignment vertical="center" shrinkToFit="1"/>
    </xf>
    <xf numFmtId="0" fontId="0" fillId="0" borderId="18" xfId="0" applyBorder="1" applyAlignment="1">
      <alignment vertical="center" shrinkToFit="1"/>
    </xf>
    <xf numFmtId="0" fontId="0" fillId="0" borderId="2" xfId="0" applyBorder="1" applyAlignment="1">
      <alignment vertical="center" shrinkToFit="1"/>
    </xf>
    <xf numFmtId="182" fontId="4" fillId="0" borderId="1" xfId="0" applyNumberFormat="1" applyFont="1" applyBorder="1" applyAlignment="1">
      <alignment horizontal="center" vertical="center" shrinkToFit="1"/>
    </xf>
    <xf numFmtId="49" fontId="0" fillId="0" borderId="1" xfId="0" applyNumberFormat="1" applyBorder="1" applyAlignment="1">
      <alignment horizontal="centerContinuous" vertical="center" shrinkToFit="1"/>
    </xf>
    <xf numFmtId="49" fontId="0" fillId="0" borderId="3" xfId="0" applyNumberFormat="1" applyBorder="1" applyAlignment="1">
      <alignment horizontal="centerContinuous" vertical="center" shrinkToFit="1"/>
    </xf>
    <xf numFmtId="49" fontId="0" fillId="0" borderId="4" xfId="0" applyNumberFormat="1" applyBorder="1" applyAlignment="1">
      <alignment horizontal="centerContinuous" vertical="center" shrinkToFit="1"/>
    </xf>
    <xf numFmtId="0" fontId="0" fillId="0" borderId="19" xfId="0" applyBorder="1" applyAlignment="1">
      <alignment vertical="center" shrinkToFit="1"/>
    </xf>
    <xf numFmtId="0" fontId="4" fillId="0" borderId="18" xfId="0" applyFont="1" applyBorder="1" applyAlignment="1">
      <alignment vertical="center" shrinkToFit="1"/>
    </xf>
    <xf numFmtId="182" fontId="4" fillId="0" borderId="3" xfId="0" applyNumberFormat="1" applyFont="1" applyBorder="1" applyAlignment="1">
      <alignment horizontal="center" vertical="center" shrinkToFit="1"/>
    </xf>
    <xf numFmtId="182" fontId="4" fillId="0" borderId="2" xfId="0" applyNumberFormat="1" applyFont="1" applyBorder="1" applyAlignment="1">
      <alignment horizontal="center" vertical="center" shrinkToFit="1"/>
    </xf>
    <xf numFmtId="0" fontId="4" fillId="0" borderId="30" xfId="0" applyFont="1" applyBorder="1" applyAlignment="1">
      <alignment vertical="center" shrinkToFit="1"/>
    </xf>
    <xf numFmtId="0" fontId="0" fillId="0" borderId="31" xfId="0" applyBorder="1" applyAlignment="1">
      <alignment vertical="center" shrinkToFit="1"/>
    </xf>
    <xf numFmtId="0" fontId="0" fillId="0" borderId="32" xfId="0" applyBorder="1" applyAlignment="1">
      <alignment vertical="center" shrinkToFit="1"/>
    </xf>
    <xf numFmtId="182" fontId="0" fillId="0" borderId="32" xfId="0" applyNumberFormat="1" applyBorder="1" applyAlignment="1">
      <alignment vertical="center" shrinkToFit="1"/>
    </xf>
    <xf numFmtId="182" fontId="4" fillId="0" borderId="33" xfId="0" applyNumberFormat="1" applyFont="1" applyBorder="1" applyAlignment="1">
      <alignment horizontal="center" vertical="center" shrinkToFit="1"/>
    </xf>
    <xf numFmtId="49" fontId="0" fillId="0" borderId="33" xfId="0" applyNumberFormat="1" applyBorder="1" applyAlignment="1">
      <alignment horizontal="centerContinuous" vertical="center" shrinkToFit="1"/>
    </xf>
    <xf numFmtId="49" fontId="0" fillId="0" borderId="34" xfId="0" applyNumberFormat="1" applyBorder="1" applyAlignment="1">
      <alignment horizontal="centerContinuous" vertical="center" shrinkToFit="1"/>
    </xf>
    <xf numFmtId="49" fontId="0" fillId="0" borderId="35" xfId="0" applyNumberFormat="1" applyBorder="1" applyAlignment="1">
      <alignment horizontal="centerContinuous" vertical="center" shrinkToFit="1"/>
    </xf>
    <xf numFmtId="0" fontId="0" fillId="0" borderId="36" xfId="0" applyBorder="1" applyAlignment="1">
      <alignment vertical="center" shrinkToFit="1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1" fillId="0" borderId="8" xfId="0" applyFont="1" applyBorder="1" applyAlignment="1">
      <alignment horizontal="center" vertical="center" wrapText="1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7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33" xfId="0" applyBorder="1" applyAlignment="1">
      <alignment horizontal="left" vertical="center" shrinkToFit="1"/>
    </xf>
    <xf numFmtId="0" fontId="0" fillId="0" borderId="34" xfId="0" applyBorder="1" applyAlignment="1">
      <alignment horizontal="left" vertical="center" shrinkToFit="1"/>
    </xf>
    <xf numFmtId="0" fontId="0" fillId="0" borderId="35" xfId="0" applyBorder="1" applyAlignment="1">
      <alignment horizontal="left" vertical="center" shrinkToFit="1"/>
    </xf>
    <xf numFmtId="0" fontId="7" fillId="0" borderId="2" xfId="0" applyFont="1" applyBorder="1" applyAlignment="1">
      <alignment horizontal="left" vertical="center" shrinkToFit="1"/>
    </xf>
    <xf numFmtId="0" fontId="7" fillId="0" borderId="1" xfId="0" applyFont="1" applyBorder="1" applyAlignment="1">
      <alignment horizontal="left" vertical="center" shrinkToFit="1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9" xfId="0" applyBorder="1" applyAlignment="1">
      <alignment horizontal="right" vertical="center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 shrinkToFit="1"/>
    </xf>
    <xf numFmtId="0" fontId="3" fillId="4" borderId="10" xfId="0" applyFont="1" applyFill="1" applyBorder="1" applyAlignment="1">
      <alignment horizontal="center" vertical="center" shrinkToFit="1"/>
    </xf>
    <xf numFmtId="0" fontId="3" fillId="4" borderId="13" xfId="0" applyFont="1" applyFill="1" applyBorder="1" applyAlignment="1">
      <alignment horizontal="center" vertical="center" shrinkToFit="1"/>
    </xf>
    <xf numFmtId="0" fontId="3" fillId="4" borderId="14" xfId="0" applyFont="1" applyFill="1" applyBorder="1" applyAlignment="1">
      <alignment horizontal="center" vertical="center" shrinkToFit="1"/>
    </xf>
    <xf numFmtId="0" fontId="3" fillId="4" borderId="7" xfId="0" applyFont="1" applyFill="1" applyBorder="1" applyAlignment="1">
      <alignment horizontal="center" vertical="center" shrinkToFit="1"/>
    </xf>
    <xf numFmtId="0" fontId="3" fillId="4" borderId="12" xfId="0" applyFont="1" applyFill="1" applyBorder="1" applyAlignment="1">
      <alignment horizontal="center" vertical="center" shrinkToFit="1"/>
    </xf>
    <xf numFmtId="49" fontId="7" fillId="4" borderId="1" xfId="0" applyNumberFormat="1" applyFont="1" applyFill="1" applyBorder="1" applyAlignment="1">
      <alignment horizontal="left" vertical="center" shrinkToFit="1"/>
    </xf>
    <xf numFmtId="49" fontId="7" fillId="4" borderId="3" xfId="0" applyNumberFormat="1" applyFont="1" applyFill="1" applyBorder="1" applyAlignment="1">
      <alignment horizontal="left" vertical="center" shrinkToFit="1"/>
    </xf>
    <xf numFmtId="49" fontId="7" fillId="4" borderId="4" xfId="0" applyNumberFormat="1" applyFont="1" applyFill="1" applyBorder="1" applyAlignment="1">
      <alignment horizontal="left" vertical="center" shrinkToFit="1"/>
    </xf>
    <xf numFmtId="49" fontId="7" fillId="4" borderId="33" xfId="0" applyNumberFormat="1" applyFont="1" applyFill="1" applyBorder="1" applyAlignment="1">
      <alignment vertical="center" shrinkToFit="1"/>
    </xf>
    <xf numFmtId="49" fontId="7" fillId="4" borderId="34" xfId="0" applyNumberFormat="1" applyFont="1" applyFill="1" applyBorder="1" applyAlignment="1">
      <alignment vertical="center" shrinkToFit="1"/>
    </xf>
    <xf numFmtId="49" fontId="7" fillId="4" borderId="35" xfId="0" applyNumberFormat="1" applyFont="1" applyFill="1" applyBorder="1" applyAlignment="1">
      <alignment vertical="center" shrinkToFit="1"/>
    </xf>
    <xf numFmtId="0" fontId="0" fillId="0" borderId="4" xfId="0" applyBorder="1">
      <alignment vertical="center"/>
    </xf>
    <xf numFmtId="180" fontId="0" fillId="0" borderId="7" xfId="0" applyNumberFormat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180" fontId="0" fillId="0" borderId="12" xfId="0" applyNumberFormat="1" applyBorder="1" applyAlignment="1">
      <alignment horizontal="center" vertical="center"/>
    </xf>
    <xf numFmtId="181" fontId="0" fillId="0" borderId="7" xfId="0" applyNumberFormat="1" applyBorder="1" applyAlignment="1">
      <alignment horizontal="center" vertical="center"/>
    </xf>
    <xf numFmtId="181" fontId="0" fillId="0" borderId="11" xfId="0" applyNumberFormat="1" applyBorder="1" applyAlignment="1">
      <alignment horizontal="center" vertical="center"/>
    </xf>
    <xf numFmtId="181" fontId="0" fillId="0" borderId="12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textRotation="255"/>
    </xf>
    <xf numFmtId="0" fontId="0" fillId="0" borderId="6" xfId="0" applyBorder="1" applyAlignment="1">
      <alignment horizontal="center" vertical="center" textRotation="255"/>
    </xf>
    <xf numFmtId="0" fontId="0" fillId="0" borderId="8" xfId="0" applyBorder="1" applyAlignment="1">
      <alignment horizontal="center" vertical="center" textRotation="255" shrinkToFit="1"/>
    </xf>
    <xf numFmtId="0" fontId="0" fillId="0" borderId="7" xfId="0" applyBorder="1" applyAlignment="1">
      <alignment horizontal="center" vertical="center" textRotation="255" shrinkToFit="1"/>
    </xf>
    <xf numFmtId="0" fontId="6" fillId="0" borderId="5" xfId="0" applyFont="1" applyBorder="1" applyAlignment="1">
      <alignment horizontal="center" vertical="center" wrapText="1" shrinkToFit="1"/>
    </xf>
    <xf numFmtId="0" fontId="6" fillId="0" borderId="6" xfId="0" applyFont="1" applyBorder="1" applyAlignment="1">
      <alignment horizontal="center" vertical="center" shrinkToFit="1"/>
    </xf>
    <xf numFmtId="0" fontId="0" fillId="0" borderId="5" xfId="0" applyBorder="1" applyAlignment="1">
      <alignment horizontal="center" vertical="center" textRotation="255" shrinkToFit="1"/>
    </xf>
    <xf numFmtId="0" fontId="0" fillId="0" borderId="6" xfId="0" applyBorder="1" applyAlignment="1">
      <alignment horizontal="center" vertical="center" textRotation="255" shrinkToFit="1"/>
    </xf>
    <xf numFmtId="0" fontId="9" fillId="0" borderId="0" xfId="0" applyFont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2" xfId="0" applyBorder="1" applyAlignment="1">
      <alignment horizontal="center" vertical="center" shrinkToFit="1"/>
    </xf>
    <xf numFmtId="0" fontId="10" fillId="3" borderId="11" xfId="0" applyFont="1" applyFill="1" applyBorder="1" applyAlignment="1">
      <alignment horizontal="right" vertical="center" shrinkToFit="1"/>
    </xf>
    <xf numFmtId="49" fontId="10" fillId="3" borderId="11" xfId="0" applyNumberFormat="1" applyFont="1" applyFill="1" applyBorder="1" applyAlignment="1">
      <alignment horizontal="left" vertical="center" shrinkToFit="1"/>
    </xf>
    <xf numFmtId="49" fontId="0" fillId="0" borderId="1" xfId="0" applyNumberFormat="1" applyBorder="1" applyAlignment="1">
      <alignment horizontal="right" vertical="center" shrinkToFit="1"/>
    </xf>
    <xf numFmtId="0" fontId="12" fillId="5" borderId="11" xfId="0" applyFont="1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F141F7-D97A-48B0-AD10-F186D385D249}">
  <sheetPr>
    <pageSetUpPr fitToPage="1"/>
  </sheetPr>
  <dimension ref="A1:M62"/>
  <sheetViews>
    <sheetView tabSelected="1" workbookViewId="0">
      <selection activeCell="M24" sqref="M24"/>
    </sheetView>
  </sheetViews>
  <sheetFormatPr defaultRowHeight="13.2" x14ac:dyDescent="0.2"/>
  <cols>
    <col min="1" max="2" width="5.6640625" customWidth="1"/>
    <col min="3" max="3" width="13.88671875" customWidth="1"/>
    <col min="4" max="4" width="12.6640625" customWidth="1"/>
    <col min="5" max="5" width="10.109375" customWidth="1"/>
    <col min="6" max="6" width="4" customWidth="1"/>
    <col min="7" max="8" width="4.77734375" customWidth="1"/>
    <col min="9" max="9" width="8.77734375" customWidth="1"/>
    <col min="10" max="11" width="7.77734375" customWidth="1"/>
    <col min="12" max="12" width="8.109375" customWidth="1"/>
    <col min="13" max="13" width="8.33203125" customWidth="1"/>
  </cols>
  <sheetData>
    <row r="1" spans="1:13" ht="14.4" x14ac:dyDescent="0.2">
      <c r="A1" s="119" t="s">
        <v>49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</row>
    <row r="2" spans="1:13" ht="16.2" customHeight="1" x14ac:dyDescent="0.2">
      <c r="A2" s="133" t="s">
        <v>0</v>
      </c>
      <c r="B2" s="133"/>
      <c r="C2" s="134" t="s">
        <v>54</v>
      </c>
      <c r="I2" s="4"/>
      <c r="K2" s="3"/>
      <c r="L2" s="3"/>
    </row>
    <row r="3" spans="1:13" x14ac:dyDescent="0.2">
      <c r="A3" s="80" t="s">
        <v>1</v>
      </c>
      <c r="B3" s="80"/>
      <c r="C3" s="120"/>
      <c r="D3" s="120"/>
      <c r="E3" s="120"/>
      <c r="F3" s="80" t="s">
        <v>2</v>
      </c>
      <c r="G3" s="80"/>
      <c r="H3" s="80"/>
      <c r="I3" s="120"/>
      <c r="J3" s="120"/>
      <c r="K3" s="120"/>
      <c r="L3" s="120"/>
      <c r="M3" s="120"/>
    </row>
    <row r="4" spans="1:13" x14ac:dyDescent="0.2">
      <c r="A4" s="80" t="s">
        <v>3</v>
      </c>
      <c r="B4" s="80"/>
      <c r="C4" s="129"/>
      <c r="D4" s="130"/>
      <c r="E4" s="131"/>
      <c r="F4" s="132" t="s">
        <v>4</v>
      </c>
      <c r="G4" s="132"/>
      <c r="H4" s="132"/>
      <c r="I4" s="120"/>
      <c r="J4" s="120"/>
      <c r="K4" s="120"/>
      <c r="L4" s="120"/>
      <c r="M4" s="120"/>
    </row>
    <row r="5" spans="1:13" ht="13.8" thickBot="1" x14ac:dyDescent="0.25">
      <c r="A5" s="132" t="s">
        <v>5</v>
      </c>
      <c r="B5" s="132"/>
      <c r="C5" s="67" t="s">
        <v>52</v>
      </c>
      <c r="D5" s="68"/>
      <c r="E5" s="68"/>
      <c r="F5" s="68"/>
      <c r="G5" s="68"/>
      <c r="H5" s="68"/>
      <c r="I5" s="68"/>
      <c r="J5" s="68"/>
      <c r="K5" s="68"/>
      <c r="L5" s="68"/>
      <c r="M5" s="69"/>
    </row>
    <row r="6" spans="1:13" ht="13.8" thickTop="1" x14ac:dyDescent="0.2">
      <c r="A6" s="80" t="s">
        <v>6</v>
      </c>
      <c r="B6" s="81"/>
      <c r="C6" s="72"/>
      <c r="D6" s="73"/>
      <c r="E6" s="73"/>
      <c r="F6" s="73" t="s">
        <v>7</v>
      </c>
      <c r="G6" s="73"/>
      <c r="H6" s="73"/>
      <c r="I6" s="73"/>
      <c r="J6" s="73"/>
      <c r="K6" s="73"/>
      <c r="L6" s="73"/>
      <c r="M6" s="83"/>
    </row>
    <row r="7" spans="1:13" x14ac:dyDescent="0.2">
      <c r="A7" s="80"/>
      <c r="B7" s="81"/>
      <c r="C7" s="82"/>
      <c r="D7" s="80"/>
      <c r="E7" s="80"/>
      <c r="F7" s="80" t="s">
        <v>8</v>
      </c>
      <c r="G7" s="80"/>
      <c r="H7" s="80"/>
      <c r="I7" s="80"/>
      <c r="J7" s="80"/>
      <c r="K7" s="80"/>
      <c r="L7" s="80"/>
      <c r="M7" s="84"/>
    </row>
    <row r="8" spans="1:13" x14ac:dyDescent="0.2">
      <c r="A8" s="121" t="s">
        <v>9</v>
      </c>
      <c r="B8" s="122"/>
      <c r="C8" s="123" t="s">
        <v>10</v>
      </c>
      <c r="D8" s="124"/>
      <c r="E8" s="124"/>
      <c r="F8" s="124"/>
      <c r="G8" s="124"/>
      <c r="H8" s="124"/>
      <c r="I8" s="124"/>
      <c r="J8" s="124"/>
      <c r="K8" s="124"/>
      <c r="L8" s="124"/>
      <c r="M8" s="125"/>
    </row>
    <row r="9" spans="1:13" ht="13.8" thickBot="1" x14ac:dyDescent="0.25">
      <c r="A9" s="121"/>
      <c r="B9" s="122"/>
      <c r="C9" s="126"/>
      <c r="D9" s="127"/>
      <c r="E9" s="127"/>
      <c r="F9" s="127"/>
      <c r="G9" s="127"/>
      <c r="H9" s="127"/>
      <c r="I9" s="127"/>
      <c r="J9" s="127"/>
      <c r="K9" s="127"/>
      <c r="L9" s="127"/>
      <c r="M9" s="128"/>
    </row>
    <row r="10" spans="1:13" ht="13.8" thickTop="1" x14ac:dyDescent="0.2">
      <c r="A10" s="81" t="s">
        <v>11</v>
      </c>
      <c r="B10" s="97"/>
      <c r="C10" s="98">
        <f>COUNTIF(F22:F61,"男")</f>
        <v>0</v>
      </c>
      <c r="D10" s="99"/>
      <c r="E10" s="100"/>
      <c r="F10" s="101">
        <f>COUNTIF(F22:F61,"女")</f>
        <v>0</v>
      </c>
      <c r="G10" s="102"/>
      <c r="H10" s="102"/>
      <c r="I10" s="102"/>
      <c r="J10" s="102"/>
      <c r="K10" s="102"/>
      <c r="L10" s="102"/>
      <c r="M10" s="103"/>
    </row>
    <row r="11" spans="1:13" ht="9" customHeight="1" x14ac:dyDescent="0.2">
      <c r="B11" s="104"/>
      <c r="C11" s="104"/>
      <c r="D11" s="104"/>
      <c r="E11" s="104"/>
      <c r="F11" s="104"/>
      <c r="G11" s="104"/>
      <c r="H11" s="104"/>
      <c r="I11" s="104"/>
      <c r="J11" s="104"/>
      <c r="K11" s="104"/>
      <c r="L11" s="13"/>
    </row>
    <row r="12" spans="1:13" ht="18.75" customHeight="1" thickBot="1" x14ac:dyDescent="0.25">
      <c r="B12" s="13"/>
      <c r="C12" s="13"/>
      <c r="D12" s="59" t="s">
        <v>41</v>
      </c>
      <c r="E12" s="59" t="s">
        <v>42</v>
      </c>
      <c r="F12" s="60"/>
      <c r="G12" s="76" t="s">
        <v>43</v>
      </c>
      <c r="H12" s="76"/>
      <c r="I12" s="59" t="s">
        <v>44</v>
      </c>
      <c r="K12" s="28" t="s">
        <v>45</v>
      </c>
      <c r="L12" s="14" t="s">
        <v>39</v>
      </c>
      <c r="M12" s="14" t="s">
        <v>40</v>
      </c>
    </row>
    <row r="13" spans="1:13" ht="21" customHeight="1" thickTop="1" x14ac:dyDescent="0.2">
      <c r="A13" s="70" t="s">
        <v>50</v>
      </c>
      <c r="B13" s="70"/>
      <c r="C13" s="71"/>
      <c r="D13" s="29"/>
      <c r="E13" s="30"/>
      <c r="G13" s="72"/>
      <c r="H13" s="73"/>
      <c r="I13" s="30"/>
      <c r="K13" s="14" t="s">
        <v>46</v>
      </c>
      <c r="L13" s="14" t="s">
        <v>48</v>
      </c>
      <c r="M13" s="14"/>
    </row>
    <row r="14" spans="1:13" ht="21" customHeight="1" thickBot="1" x14ac:dyDescent="0.25">
      <c r="A14" s="70" t="s">
        <v>51</v>
      </c>
      <c r="B14" s="70"/>
      <c r="C14" s="71"/>
      <c r="D14" s="31"/>
      <c r="E14" s="32"/>
      <c r="G14" s="74"/>
      <c r="H14" s="75"/>
      <c r="I14" s="32"/>
      <c r="K14" s="14" t="s">
        <v>47</v>
      </c>
      <c r="L14" s="14" t="s">
        <v>48</v>
      </c>
      <c r="M14" s="14" t="s">
        <v>48</v>
      </c>
    </row>
    <row r="15" spans="1:13" ht="13.8" thickTop="1" x14ac:dyDescent="0.2">
      <c r="A15" s="11"/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</row>
    <row r="16" spans="1:13" ht="16.2" x14ac:dyDescent="0.2">
      <c r="A16" s="136" t="s">
        <v>53</v>
      </c>
      <c r="B16" s="136"/>
      <c r="C16" s="136"/>
      <c r="D16" s="136"/>
      <c r="E16" s="136"/>
      <c r="F16" s="136"/>
      <c r="G16" s="136"/>
      <c r="H16" s="136"/>
      <c r="I16" s="136"/>
      <c r="J16" s="136"/>
      <c r="K16" s="136"/>
      <c r="L16" s="136"/>
      <c r="M16" s="136"/>
    </row>
    <row r="17" spans="1:13" ht="29.25" customHeight="1" x14ac:dyDescent="0.2">
      <c r="A17" s="105" t="s">
        <v>12</v>
      </c>
      <c r="B17" s="106"/>
      <c r="C17" s="109" t="s">
        <v>13</v>
      </c>
      <c r="D17" s="109" t="s">
        <v>14</v>
      </c>
      <c r="E17" s="110" t="s">
        <v>15</v>
      </c>
      <c r="F17" s="111" t="s">
        <v>16</v>
      </c>
      <c r="G17" s="113" t="s">
        <v>17</v>
      </c>
      <c r="H17" s="117" t="s">
        <v>18</v>
      </c>
      <c r="I17" s="61" t="s">
        <v>19</v>
      </c>
      <c r="J17" s="62"/>
      <c r="K17" s="63"/>
      <c r="L17" s="78" t="s">
        <v>20</v>
      </c>
      <c r="M17" s="115" t="s">
        <v>38</v>
      </c>
    </row>
    <row r="18" spans="1:13" ht="22.5" customHeight="1" x14ac:dyDescent="0.2">
      <c r="A18" s="107"/>
      <c r="B18" s="108"/>
      <c r="C18" s="109"/>
      <c r="D18" s="109"/>
      <c r="E18" s="109"/>
      <c r="F18" s="112"/>
      <c r="G18" s="114"/>
      <c r="H18" s="118"/>
      <c r="I18" s="64"/>
      <c r="J18" s="65"/>
      <c r="K18" s="66"/>
      <c r="L18" s="79"/>
      <c r="M18" s="116"/>
    </row>
    <row r="19" spans="1:13" ht="14.4" x14ac:dyDescent="0.2">
      <c r="A19" s="85" t="s">
        <v>21</v>
      </c>
      <c r="B19" s="86"/>
      <c r="C19" s="16" t="s">
        <v>22</v>
      </c>
      <c r="D19" s="17" t="s">
        <v>23</v>
      </c>
      <c r="E19" s="18">
        <v>36526</v>
      </c>
      <c r="F19" s="19" t="s">
        <v>24</v>
      </c>
      <c r="G19" s="20" t="s">
        <v>25</v>
      </c>
      <c r="H19" s="20" t="s">
        <v>26</v>
      </c>
      <c r="I19" s="91" t="s">
        <v>27</v>
      </c>
      <c r="J19" s="92"/>
      <c r="K19" s="93"/>
      <c r="L19" s="21">
        <v>1200000000</v>
      </c>
      <c r="M19" s="22"/>
    </row>
    <row r="20" spans="1:13" ht="14.4" x14ac:dyDescent="0.2">
      <c r="A20" s="87"/>
      <c r="B20" s="88"/>
      <c r="C20" s="16" t="s">
        <v>28</v>
      </c>
      <c r="D20" s="17" t="s">
        <v>29</v>
      </c>
      <c r="E20" s="18">
        <v>37206</v>
      </c>
      <c r="F20" s="19" t="s">
        <v>30</v>
      </c>
      <c r="G20" s="20" t="s">
        <v>31</v>
      </c>
      <c r="H20" s="20" t="s">
        <v>25</v>
      </c>
      <c r="I20" s="91" t="s">
        <v>27</v>
      </c>
      <c r="J20" s="92"/>
      <c r="K20" s="93"/>
      <c r="L20" s="21">
        <v>1200000001</v>
      </c>
      <c r="M20" s="22"/>
    </row>
    <row r="21" spans="1:13" ht="15" thickBot="1" x14ac:dyDescent="0.25">
      <c r="A21" s="89"/>
      <c r="B21" s="90"/>
      <c r="C21" s="15" t="s">
        <v>32</v>
      </c>
      <c r="D21" s="23" t="s">
        <v>33</v>
      </c>
      <c r="E21" s="24">
        <v>23660</v>
      </c>
      <c r="F21" s="25" t="s">
        <v>34</v>
      </c>
      <c r="G21" s="26" t="s">
        <v>31</v>
      </c>
      <c r="H21" s="26" t="s">
        <v>31</v>
      </c>
      <c r="I21" s="94" t="s">
        <v>35</v>
      </c>
      <c r="J21" s="95"/>
      <c r="K21" s="96"/>
      <c r="L21" s="27"/>
      <c r="M21" s="22"/>
    </row>
    <row r="22" spans="1:13" ht="13.8" thickTop="1" x14ac:dyDescent="0.2">
      <c r="A22" s="8" t="str">
        <f>C2</f>
        <v>0</v>
      </c>
      <c r="B22" s="9">
        <v>1</v>
      </c>
      <c r="C22" s="33"/>
      <c r="D22" s="34"/>
      <c r="E22" s="35"/>
      <c r="F22" s="35"/>
      <c r="G22" s="35"/>
      <c r="H22" s="35"/>
      <c r="I22" s="36"/>
      <c r="J22" s="37"/>
      <c r="K22" s="38"/>
      <c r="L22" s="39"/>
      <c r="M22" s="10"/>
    </row>
    <row r="23" spans="1:13" x14ac:dyDescent="0.2">
      <c r="A23" s="8" t="str">
        <f>C2</f>
        <v>0</v>
      </c>
      <c r="B23" s="9">
        <v>2</v>
      </c>
      <c r="C23" s="40"/>
      <c r="D23" s="41"/>
      <c r="E23" s="42"/>
      <c r="F23" s="42"/>
      <c r="G23" s="42"/>
      <c r="H23" s="42"/>
      <c r="I23" s="43"/>
      <c r="J23" s="44"/>
      <c r="K23" s="45"/>
      <c r="L23" s="46"/>
      <c r="M23" s="10"/>
    </row>
    <row r="24" spans="1:13" x14ac:dyDescent="0.2">
      <c r="A24" s="135" t="str">
        <f>C2</f>
        <v>0</v>
      </c>
      <c r="B24" s="9">
        <v>3</v>
      </c>
      <c r="C24" s="40"/>
      <c r="D24" s="41"/>
      <c r="E24" s="42"/>
      <c r="F24" s="42"/>
      <c r="G24" s="42"/>
      <c r="H24" s="42"/>
      <c r="I24" s="43"/>
      <c r="J24" s="44"/>
      <c r="K24" s="45"/>
      <c r="L24" s="46"/>
      <c r="M24" s="10"/>
    </row>
    <row r="25" spans="1:13" x14ac:dyDescent="0.2">
      <c r="A25" s="135" t="str">
        <f>C2</f>
        <v>0</v>
      </c>
      <c r="B25" s="9">
        <v>4</v>
      </c>
      <c r="C25" s="40"/>
      <c r="D25" s="41"/>
      <c r="E25" s="42"/>
      <c r="F25" s="42"/>
      <c r="G25" s="42"/>
      <c r="H25" s="42"/>
      <c r="I25" s="43"/>
      <c r="J25" s="44"/>
      <c r="K25" s="45"/>
      <c r="L25" s="46"/>
      <c r="M25" s="10"/>
    </row>
    <row r="26" spans="1:13" x14ac:dyDescent="0.2">
      <c r="A26" s="135" t="str">
        <f>C2</f>
        <v>0</v>
      </c>
      <c r="B26" s="9">
        <v>5</v>
      </c>
      <c r="C26" s="40"/>
      <c r="D26" s="41"/>
      <c r="E26" s="42"/>
      <c r="F26" s="42"/>
      <c r="G26" s="42"/>
      <c r="H26" s="42"/>
      <c r="I26" s="43"/>
      <c r="J26" s="44"/>
      <c r="K26" s="45"/>
      <c r="L26" s="46"/>
      <c r="M26" s="10"/>
    </row>
    <row r="27" spans="1:13" x14ac:dyDescent="0.2">
      <c r="A27" s="135" t="str">
        <f>C2</f>
        <v>0</v>
      </c>
      <c r="B27" s="9">
        <v>6</v>
      </c>
      <c r="C27" s="40"/>
      <c r="D27" s="41"/>
      <c r="E27" s="42"/>
      <c r="F27" s="42"/>
      <c r="G27" s="42"/>
      <c r="H27" s="42"/>
      <c r="I27" s="43"/>
      <c r="J27" s="44"/>
      <c r="K27" s="45"/>
      <c r="L27" s="46"/>
      <c r="M27" s="10"/>
    </row>
    <row r="28" spans="1:13" x14ac:dyDescent="0.2">
      <c r="A28" s="135" t="str">
        <f>C2</f>
        <v>0</v>
      </c>
      <c r="B28" s="9">
        <v>7</v>
      </c>
      <c r="C28" s="40"/>
      <c r="D28" s="41"/>
      <c r="E28" s="42"/>
      <c r="F28" s="42"/>
      <c r="G28" s="42"/>
      <c r="H28" s="42"/>
      <c r="I28" s="43"/>
      <c r="J28" s="44"/>
      <c r="K28" s="45"/>
      <c r="L28" s="46"/>
      <c r="M28" s="10"/>
    </row>
    <row r="29" spans="1:13" x14ac:dyDescent="0.2">
      <c r="A29" s="135" t="str">
        <f>C2</f>
        <v>0</v>
      </c>
      <c r="B29" s="9">
        <v>8</v>
      </c>
      <c r="C29" s="47"/>
      <c r="D29" s="41"/>
      <c r="E29" s="42"/>
      <c r="F29" s="42"/>
      <c r="G29" s="42"/>
      <c r="H29" s="42"/>
      <c r="I29" s="43"/>
      <c r="J29" s="44"/>
      <c r="K29" s="45"/>
      <c r="L29" s="46"/>
      <c r="M29" s="10"/>
    </row>
    <row r="30" spans="1:13" x14ac:dyDescent="0.2">
      <c r="A30" s="135" t="str">
        <f>C2</f>
        <v>0</v>
      </c>
      <c r="B30" s="9">
        <v>9</v>
      </c>
      <c r="C30" s="47"/>
      <c r="D30" s="41"/>
      <c r="E30" s="42"/>
      <c r="F30" s="42"/>
      <c r="G30" s="42"/>
      <c r="H30" s="42"/>
      <c r="I30" s="43"/>
      <c r="J30" s="44"/>
      <c r="K30" s="45"/>
      <c r="L30" s="46"/>
      <c r="M30" s="10"/>
    </row>
    <row r="31" spans="1:13" x14ac:dyDescent="0.2">
      <c r="A31" s="135" t="str">
        <f>C2</f>
        <v>0</v>
      </c>
      <c r="B31" s="9">
        <v>10</v>
      </c>
      <c r="C31" s="47"/>
      <c r="D31" s="41"/>
      <c r="E31" s="42"/>
      <c r="F31" s="42"/>
      <c r="G31" s="42"/>
      <c r="H31" s="42"/>
      <c r="I31" s="43"/>
      <c r="J31" s="44"/>
      <c r="K31" s="45"/>
      <c r="L31" s="46"/>
      <c r="M31" s="10"/>
    </row>
    <row r="32" spans="1:13" x14ac:dyDescent="0.2">
      <c r="A32" s="135" t="str">
        <f>C2</f>
        <v>0</v>
      </c>
      <c r="B32" s="9">
        <v>11</v>
      </c>
      <c r="C32" s="47"/>
      <c r="D32" s="41"/>
      <c r="E32" s="42"/>
      <c r="F32" s="42"/>
      <c r="G32" s="42"/>
      <c r="H32" s="42"/>
      <c r="I32" s="43"/>
      <c r="J32" s="44"/>
      <c r="K32" s="45"/>
      <c r="L32" s="46"/>
      <c r="M32" s="10"/>
    </row>
    <row r="33" spans="1:13" x14ac:dyDescent="0.2">
      <c r="A33" s="135" t="str">
        <f>C2</f>
        <v>0</v>
      </c>
      <c r="B33" s="9">
        <v>12</v>
      </c>
      <c r="C33" s="47"/>
      <c r="D33" s="41"/>
      <c r="E33" s="42"/>
      <c r="F33" s="42"/>
      <c r="G33" s="42"/>
      <c r="H33" s="42"/>
      <c r="I33" s="43"/>
      <c r="J33" s="44"/>
      <c r="K33" s="45"/>
      <c r="L33" s="46"/>
      <c r="M33" s="10"/>
    </row>
    <row r="34" spans="1:13" x14ac:dyDescent="0.2">
      <c r="A34" s="135" t="str">
        <f>C2</f>
        <v>0</v>
      </c>
      <c r="B34" s="9">
        <v>13</v>
      </c>
      <c r="C34" s="47"/>
      <c r="D34" s="41"/>
      <c r="E34" s="42"/>
      <c r="F34" s="42"/>
      <c r="G34" s="42"/>
      <c r="H34" s="42"/>
      <c r="I34" s="43"/>
      <c r="J34" s="44"/>
      <c r="K34" s="45"/>
      <c r="L34" s="46"/>
      <c r="M34" s="10"/>
    </row>
    <row r="35" spans="1:13" x14ac:dyDescent="0.2">
      <c r="A35" s="135" t="str">
        <f>C2</f>
        <v>0</v>
      </c>
      <c r="B35" s="9">
        <v>14</v>
      </c>
      <c r="C35" s="47"/>
      <c r="D35" s="41"/>
      <c r="E35" s="42"/>
      <c r="F35" s="42"/>
      <c r="G35" s="42"/>
      <c r="H35" s="42"/>
      <c r="I35" s="43"/>
      <c r="J35" s="44"/>
      <c r="K35" s="45"/>
      <c r="L35" s="46"/>
      <c r="M35" s="10"/>
    </row>
    <row r="36" spans="1:13" x14ac:dyDescent="0.2">
      <c r="A36" s="135" t="str">
        <f>C2</f>
        <v>0</v>
      </c>
      <c r="B36" s="9">
        <v>15</v>
      </c>
      <c r="C36" s="40"/>
      <c r="D36" s="41"/>
      <c r="E36" s="42"/>
      <c r="F36" s="42"/>
      <c r="G36" s="42"/>
      <c r="H36" s="42"/>
      <c r="I36" s="43"/>
      <c r="J36" s="44"/>
      <c r="K36" s="45"/>
      <c r="L36" s="46"/>
      <c r="M36" s="10"/>
    </row>
    <row r="37" spans="1:13" x14ac:dyDescent="0.2">
      <c r="A37" s="135" t="str">
        <f>C2</f>
        <v>0</v>
      </c>
      <c r="B37" s="9">
        <v>16</v>
      </c>
      <c r="C37" s="40"/>
      <c r="D37" s="41"/>
      <c r="E37" s="42"/>
      <c r="F37" s="42"/>
      <c r="G37" s="42"/>
      <c r="H37" s="42"/>
      <c r="I37" s="43"/>
      <c r="J37" s="44"/>
      <c r="K37" s="45"/>
      <c r="L37" s="46"/>
      <c r="M37" s="10"/>
    </row>
    <row r="38" spans="1:13" x14ac:dyDescent="0.2">
      <c r="A38" s="135" t="str">
        <f>C2</f>
        <v>0</v>
      </c>
      <c r="B38" s="9">
        <v>17</v>
      </c>
      <c r="C38" s="40"/>
      <c r="D38" s="41"/>
      <c r="E38" s="42"/>
      <c r="F38" s="42"/>
      <c r="G38" s="42"/>
      <c r="H38" s="42"/>
      <c r="I38" s="43"/>
      <c r="J38" s="44"/>
      <c r="K38" s="45"/>
      <c r="L38" s="46"/>
      <c r="M38" s="10"/>
    </row>
    <row r="39" spans="1:13" x14ac:dyDescent="0.2">
      <c r="A39" s="135" t="str">
        <f>C2</f>
        <v>0</v>
      </c>
      <c r="B39" s="9">
        <v>18</v>
      </c>
      <c r="C39" s="40"/>
      <c r="D39" s="41"/>
      <c r="E39" s="42"/>
      <c r="F39" s="42"/>
      <c r="G39" s="42"/>
      <c r="H39" s="42"/>
      <c r="I39" s="43"/>
      <c r="J39" s="44"/>
      <c r="K39" s="45"/>
      <c r="L39" s="46"/>
      <c r="M39" s="10"/>
    </row>
    <row r="40" spans="1:13" x14ac:dyDescent="0.2">
      <c r="A40" s="135" t="str">
        <f>C2</f>
        <v>0</v>
      </c>
      <c r="B40" s="9">
        <v>19</v>
      </c>
      <c r="C40" s="40"/>
      <c r="D40" s="41"/>
      <c r="E40" s="48"/>
      <c r="F40" s="42"/>
      <c r="G40" s="42"/>
      <c r="H40" s="42"/>
      <c r="I40" s="43"/>
      <c r="J40" s="44"/>
      <c r="K40" s="45"/>
      <c r="L40" s="46"/>
      <c r="M40" s="10"/>
    </row>
    <row r="41" spans="1:13" x14ac:dyDescent="0.2">
      <c r="A41" s="135" t="str">
        <f>C2</f>
        <v>0</v>
      </c>
      <c r="B41" s="9">
        <v>20</v>
      </c>
      <c r="C41" s="40"/>
      <c r="D41" s="41"/>
      <c r="E41" s="48"/>
      <c r="F41" s="42"/>
      <c r="G41" s="42"/>
      <c r="H41" s="42"/>
      <c r="I41" s="43"/>
      <c r="J41" s="44"/>
      <c r="K41" s="45"/>
      <c r="L41" s="46"/>
      <c r="M41" s="10"/>
    </row>
    <row r="42" spans="1:13" x14ac:dyDescent="0.2">
      <c r="A42" s="135" t="str">
        <f>C2</f>
        <v>0</v>
      </c>
      <c r="B42" s="9">
        <v>21</v>
      </c>
      <c r="C42" s="40"/>
      <c r="D42" s="41"/>
      <c r="E42" s="48"/>
      <c r="F42" s="42"/>
      <c r="G42" s="42"/>
      <c r="H42" s="42"/>
      <c r="I42" s="43"/>
      <c r="J42" s="44"/>
      <c r="K42" s="45"/>
      <c r="L42" s="46"/>
      <c r="M42" s="10"/>
    </row>
    <row r="43" spans="1:13" x14ac:dyDescent="0.2">
      <c r="A43" s="135" t="str">
        <f>C2</f>
        <v>0</v>
      </c>
      <c r="B43" s="9">
        <v>22</v>
      </c>
      <c r="C43" s="40"/>
      <c r="D43" s="41"/>
      <c r="E43" s="48"/>
      <c r="F43" s="42"/>
      <c r="G43" s="42"/>
      <c r="H43" s="42"/>
      <c r="I43" s="43"/>
      <c r="J43" s="44"/>
      <c r="K43" s="45"/>
      <c r="L43" s="46"/>
      <c r="M43" s="10"/>
    </row>
    <row r="44" spans="1:13" x14ac:dyDescent="0.2">
      <c r="A44" s="135" t="str">
        <f>C2</f>
        <v>0</v>
      </c>
      <c r="B44" s="9">
        <v>23</v>
      </c>
      <c r="C44" s="40"/>
      <c r="D44" s="41"/>
      <c r="E44" s="48"/>
      <c r="F44" s="42"/>
      <c r="G44" s="42"/>
      <c r="H44" s="42"/>
      <c r="I44" s="43"/>
      <c r="J44" s="44"/>
      <c r="K44" s="45"/>
      <c r="L44" s="46"/>
      <c r="M44" s="10"/>
    </row>
    <row r="45" spans="1:13" x14ac:dyDescent="0.2">
      <c r="A45" s="135" t="str">
        <f>C2</f>
        <v>0</v>
      </c>
      <c r="B45" s="9">
        <v>24</v>
      </c>
      <c r="C45" s="40"/>
      <c r="D45" s="41"/>
      <c r="E45" s="48"/>
      <c r="F45" s="42"/>
      <c r="G45" s="42"/>
      <c r="H45" s="42"/>
      <c r="I45" s="43"/>
      <c r="J45" s="44"/>
      <c r="K45" s="45"/>
      <c r="L45" s="46"/>
      <c r="M45" s="10"/>
    </row>
    <row r="46" spans="1:13" x14ac:dyDescent="0.2">
      <c r="A46" s="135" t="str">
        <f>C2</f>
        <v>0</v>
      </c>
      <c r="B46" s="9">
        <v>25</v>
      </c>
      <c r="C46" s="40"/>
      <c r="D46" s="41"/>
      <c r="E46" s="48"/>
      <c r="F46" s="42"/>
      <c r="G46" s="42"/>
      <c r="H46" s="42"/>
      <c r="I46" s="43"/>
      <c r="J46" s="44"/>
      <c r="K46" s="45"/>
      <c r="L46" s="46"/>
      <c r="M46" s="10"/>
    </row>
    <row r="47" spans="1:13" x14ac:dyDescent="0.2">
      <c r="A47" s="135" t="str">
        <f>C2</f>
        <v>0</v>
      </c>
      <c r="B47" s="9">
        <v>26</v>
      </c>
      <c r="C47" s="40"/>
      <c r="D47" s="41"/>
      <c r="E47" s="48"/>
      <c r="F47" s="42"/>
      <c r="G47" s="42"/>
      <c r="H47" s="42"/>
      <c r="I47" s="43"/>
      <c r="J47" s="44"/>
      <c r="K47" s="45"/>
      <c r="L47" s="46"/>
      <c r="M47" s="10"/>
    </row>
    <row r="48" spans="1:13" x14ac:dyDescent="0.2">
      <c r="A48" s="135" t="str">
        <f>C2</f>
        <v>0</v>
      </c>
      <c r="B48" s="9">
        <v>27</v>
      </c>
      <c r="C48" s="40"/>
      <c r="D48" s="41"/>
      <c r="E48" s="48"/>
      <c r="F48" s="42"/>
      <c r="G48" s="42"/>
      <c r="H48" s="42"/>
      <c r="I48" s="43"/>
      <c r="J48" s="44"/>
      <c r="K48" s="45"/>
      <c r="L48" s="46"/>
      <c r="M48" s="10"/>
    </row>
    <row r="49" spans="1:13" x14ac:dyDescent="0.2">
      <c r="A49" s="135" t="str">
        <f>C2</f>
        <v>0</v>
      </c>
      <c r="B49" s="9">
        <v>28</v>
      </c>
      <c r="C49" s="40"/>
      <c r="D49" s="41"/>
      <c r="E49" s="48"/>
      <c r="F49" s="42"/>
      <c r="G49" s="42"/>
      <c r="H49" s="42"/>
      <c r="I49" s="43"/>
      <c r="J49" s="44"/>
      <c r="K49" s="45"/>
      <c r="L49" s="46"/>
      <c r="M49" s="10"/>
    </row>
    <row r="50" spans="1:13" x14ac:dyDescent="0.2">
      <c r="A50" s="135" t="str">
        <f>C2</f>
        <v>0</v>
      </c>
      <c r="B50" s="9">
        <v>29</v>
      </c>
      <c r="C50" s="40"/>
      <c r="D50" s="41"/>
      <c r="E50" s="48"/>
      <c r="F50" s="42"/>
      <c r="G50" s="42"/>
      <c r="H50" s="42"/>
      <c r="I50" s="43"/>
      <c r="J50" s="44"/>
      <c r="K50" s="45"/>
      <c r="L50" s="46"/>
      <c r="M50" s="10"/>
    </row>
    <row r="51" spans="1:13" x14ac:dyDescent="0.2">
      <c r="A51" s="135" t="str">
        <f>C2</f>
        <v>0</v>
      </c>
      <c r="B51" s="9">
        <v>30</v>
      </c>
      <c r="C51" s="40"/>
      <c r="D51" s="41"/>
      <c r="E51" s="48"/>
      <c r="F51" s="42"/>
      <c r="G51" s="42"/>
      <c r="H51" s="42"/>
      <c r="I51" s="43"/>
      <c r="J51" s="44"/>
      <c r="K51" s="45"/>
      <c r="L51" s="46"/>
      <c r="M51" s="10"/>
    </row>
    <row r="52" spans="1:13" x14ac:dyDescent="0.2">
      <c r="A52" s="135" t="str">
        <f>C2</f>
        <v>0</v>
      </c>
      <c r="B52" s="9">
        <v>31</v>
      </c>
      <c r="C52" s="40"/>
      <c r="D52" s="41"/>
      <c r="E52" s="48"/>
      <c r="F52" s="42"/>
      <c r="G52" s="42"/>
      <c r="H52" s="42"/>
      <c r="I52" s="43"/>
      <c r="J52" s="44"/>
      <c r="K52" s="45"/>
      <c r="L52" s="46"/>
      <c r="M52" s="10"/>
    </row>
    <row r="53" spans="1:13" x14ac:dyDescent="0.2">
      <c r="A53" s="135" t="str">
        <f>C2</f>
        <v>0</v>
      </c>
      <c r="B53" s="9">
        <v>32</v>
      </c>
      <c r="C53" s="40"/>
      <c r="D53" s="41"/>
      <c r="E53" s="48"/>
      <c r="F53" s="42"/>
      <c r="G53" s="42"/>
      <c r="H53" s="42"/>
      <c r="I53" s="43"/>
      <c r="J53" s="44"/>
      <c r="K53" s="45"/>
      <c r="L53" s="46"/>
      <c r="M53" s="10"/>
    </row>
    <row r="54" spans="1:13" x14ac:dyDescent="0.2">
      <c r="A54" s="135" t="str">
        <f>C2</f>
        <v>0</v>
      </c>
      <c r="B54" s="9">
        <v>33</v>
      </c>
      <c r="C54" s="40"/>
      <c r="D54" s="41"/>
      <c r="E54" s="48"/>
      <c r="F54" s="42"/>
      <c r="G54" s="42"/>
      <c r="H54" s="42"/>
      <c r="I54" s="43"/>
      <c r="J54" s="44"/>
      <c r="K54" s="45"/>
      <c r="L54" s="46"/>
      <c r="M54" s="10"/>
    </row>
    <row r="55" spans="1:13" x14ac:dyDescent="0.2">
      <c r="A55" s="135" t="str">
        <f>C2</f>
        <v>0</v>
      </c>
      <c r="B55" s="9">
        <v>34</v>
      </c>
      <c r="C55" s="40"/>
      <c r="D55" s="41"/>
      <c r="E55" s="48"/>
      <c r="F55" s="42"/>
      <c r="G55" s="42"/>
      <c r="H55" s="42"/>
      <c r="I55" s="43"/>
      <c r="J55" s="44"/>
      <c r="K55" s="45"/>
      <c r="L55" s="46"/>
      <c r="M55" s="10"/>
    </row>
    <row r="56" spans="1:13" x14ac:dyDescent="0.2">
      <c r="A56" s="135" t="str">
        <f>C2</f>
        <v>0</v>
      </c>
      <c r="B56" s="9">
        <v>35</v>
      </c>
      <c r="C56" s="40"/>
      <c r="D56" s="41"/>
      <c r="E56" s="49"/>
      <c r="F56" s="42"/>
      <c r="G56" s="42"/>
      <c r="H56" s="42"/>
      <c r="I56" s="43"/>
      <c r="J56" s="44"/>
      <c r="K56" s="45"/>
      <c r="L56" s="46"/>
      <c r="M56" s="10"/>
    </row>
    <row r="57" spans="1:13" x14ac:dyDescent="0.2">
      <c r="A57" s="135" t="str">
        <f>C2</f>
        <v>0</v>
      </c>
      <c r="B57" s="9">
        <v>36</v>
      </c>
      <c r="C57" s="40"/>
      <c r="D57" s="41"/>
      <c r="E57" s="49"/>
      <c r="F57" s="42"/>
      <c r="G57" s="42"/>
      <c r="H57" s="42"/>
      <c r="I57" s="43"/>
      <c r="J57" s="44"/>
      <c r="K57" s="45"/>
      <c r="L57" s="46"/>
      <c r="M57" s="10"/>
    </row>
    <row r="58" spans="1:13" x14ac:dyDescent="0.2">
      <c r="A58" s="135" t="str">
        <f>C2</f>
        <v>0</v>
      </c>
      <c r="B58" s="9">
        <v>37</v>
      </c>
      <c r="C58" s="40"/>
      <c r="D58" s="41"/>
      <c r="E58" s="49"/>
      <c r="F58" s="42"/>
      <c r="G58" s="42"/>
      <c r="H58" s="42"/>
      <c r="I58" s="43"/>
      <c r="J58" s="44"/>
      <c r="K58" s="45"/>
      <c r="L58" s="46"/>
      <c r="M58" s="10"/>
    </row>
    <row r="59" spans="1:13" x14ac:dyDescent="0.2">
      <c r="A59" s="135" t="str">
        <f>C2</f>
        <v>0</v>
      </c>
      <c r="B59" s="9">
        <v>38</v>
      </c>
      <c r="C59" s="50"/>
      <c r="D59" s="41"/>
      <c r="E59" s="42"/>
      <c r="F59" s="42"/>
      <c r="G59" s="42"/>
      <c r="H59" s="42"/>
      <c r="I59" s="43"/>
      <c r="J59" s="44"/>
      <c r="K59" s="45"/>
      <c r="L59" s="46"/>
      <c r="M59" s="10"/>
    </row>
    <row r="60" spans="1:13" x14ac:dyDescent="0.2">
      <c r="A60" s="135" t="str">
        <f>C2</f>
        <v>0</v>
      </c>
      <c r="B60" s="9">
        <v>39</v>
      </c>
      <c r="C60" s="40"/>
      <c r="D60" s="41"/>
      <c r="E60" s="42"/>
      <c r="F60" s="42"/>
      <c r="G60" s="42"/>
      <c r="H60" s="42"/>
      <c r="I60" s="43"/>
      <c r="J60" s="44"/>
      <c r="K60" s="45"/>
      <c r="L60" s="46"/>
      <c r="M60" s="10"/>
    </row>
    <row r="61" spans="1:13" ht="13.8" thickBot="1" x14ac:dyDescent="0.25">
      <c r="A61" s="135" t="str">
        <f>C2</f>
        <v>0</v>
      </c>
      <c r="B61" s="9">
        <v>40</v>
      </c>
      <c r="C61" s="51"/>
      <c r="D61" s="52"/>
      <c r="E61" s="53"/>
      <c r="F61" s="54"/>
      <c r="G61" s="54"/>
      <c r="H61" s="54"/>
      <c r="I61" s="55"/>
      <c r="J61" s="56"/>
      <c r="K61" s="57"/>
      <c r="L61" s="58"/>
      <c r="M61" s="10"/>
    </row>
    <row r="62" spans="1:13" ht="13.8" thickTop="1" x14ac:dyDescent="0.2">
      <c r="A62" s="77" t="s">
        <v>36</v>
      </c>
      <c r="B62" s="77"/>
      <c r="C62" s="1">
        <v>3000</v>
      </c>
      <c r="D62" s="2">
        <v>500</v>
      </c>
      <c r="E62" s="5">
        <f>COUNTA(C22:C61)</f>
        <v>0</v>
      </c>
      <c r="F62" s="6">
        <f>SUMPRODUCT(D62,E62)</f>
        <v>0</v>
      </c>
      <c r="G62" s="6"/>
      <c r="H62" s="6"/>
      <c r="I62" s="7">
        <f>SUM(C62+D62*E62)</f>
        <v>3000</v>
      </c>
      <c r="J62" s="13" t="s">
        <v>37</v>
      </c>
      <c r="K62" s="12"/>
      <c r="L62" s="13"/>
      <c r="M62" s="13"/>
    </row>
  </sheetData>
  <mergeCells count="43">
    <mergeCell ref="C8:M9"/>
    <mergeCell ref="A4:B4"/>
    <mergeCell ref="C4:E4"/>
    <mergeCell ref="F4:H4"/>
    <mergeCell ref="I4:M4"/>
    <mergeCell ref="A5:B5"/>
    <mergeCell ref="A1:M1"/>
    <mergeCell ref="A3:B3"/>
    <mergeCell ref="C3:E3"/>
    <mergeCell ref="F3:H3"/>
    <mergeCell ref="I3:M3"/>
    <mergeCell ref="A2:B2"/>
    <mergeCell ref="A62:B62"/>
    <mergeCell ref="L17:L18"/>
    <mergeCell ref="A6:B7"/>
    <mergeCell ref="C6:E7"/>
    <mergeCell ref="F6:M6"/>
    <mergeCell ref="F7:M7"/>
    <mergeCell ref="A19:B21"/>
    <mergeCell ref="I19:K19"/>
    <mergeCell ref="I20:K20"/>
    <mergeCell ref="I21:K21"/>
    <mergeCell ref="A10:B10"/>
    <mergeCell ref="C10:E10"/>
    <mergeCell ref="F10:M10"/>
    <mergeCell ref="B11:K11"/>
    <mergeCell ref="A17:B18"/>
    <mergeCell ref="C17:C18"/>
    <mergeCell ref="I17:K18"/>
    <mergeCell ref="C5:M5"/>
    <mergeCell ref="A16:M16"/>
    <mergeCell ref="A13:C13"/>
    <mergeCell ref="A14:C14"/>
    <mergeCell ref="G13:H13"/>
    <mergeCell ref="G14:H14"/>
    <mergeCell ref="G12:H12"/>
    <mergeCell ref="D17:D18"/>
    <mergeCell ref="E17:E18"/>
    <mergeCell ref="F17:F18"/>
    <mergeCell ref="G17:G18"/>
    <mergeCell ref="M17:M18"/>
    <mergeCell ref="H17:H18"/>
    <mergeCell ref="A8:B9"/>
  </mergeCells>
  <phoneticPr fontId="8"/>
  <pageMargins left="3.937007874015748E-2" right="3.937007874015748E-2" top="0.39370078740157483" bottom="0.39370078740157483" header="0" footer="0"/>
  <pageSetup paperSize="9" scale="96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登録用紙改</vt:lpstr>
      <vt:lpstr>登録用紙改!Print_Area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kazu</dc:creator>
  <cp:keywords/>
  <dc:description/>
  <cp:lastModifiedBy>忠司 守屋</cp:lastModifiedBy>
  <cp:revision/>
  <cp:lastPrinted>2025-11-13T01:11:10Z</cp:lastPrinted>
  <dcterms:created xsi:type="dcterms:W3CDTF">2012-03-16T08:50:41Z</dcterms:created>
  <dcterms:modified xsi:type="dcterms:W3CDTF">2025-12-05T03:29:54Z</dcterms:modified>
  <cp:category/>
  <cp:contentStatus/>
</cp:coreProperties>
</file>